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Y:\03_学生募集要項\07_二次募集\R8\各様式\"/>
    </mc:Choice>
  </mc:AlternateContent>
  <xr:revisionPtr revIDLastSave="0" documentId="13_ncr:1_{BF70D67F-7208-4AC4-AE59-02436A059D65}" xr6:coauthVersionLast="47" xr6:coauthVersionMax="47" xr10:uidLastSave="{00000000-0000-0000-0000-000000000000}"/>
  <bookViews>
    <workbookView xWindow="-120" yWindow="-120" windowWidth="29040" windowHeight="15720" xr2:uid="{00000000-000D-0000-FFFF-FFFF00000000}"/>
  </bookViews>
  <sheets>
    <sheet name="調査書" sheetId="6" r:id="rId1"/>
    <sheet name="リスト" sheetId="8" state="hidden" r:id="rId2"/>
    <sheet name="Sheet1" sheetId="9" state="hidden" r:id="rId3"/>
    <sheet name="※触らない" sheetId="7" state="hidden" r:id="rId4"/>
  </sheets>
  <definedNames>
    <definedName name="_xlnm.Print_Area" localSheetId="0">調査書!$A$1:$AD$103</definedName>
    <definedName name="一般推薦選抜">※触らない!$C$2:$C$3</definedName>
    <definedName name="学力検査選抜">※触らない!$D$2:$D$3</definedName>
    <definedName name="商船">※触らない!$A$7</definedName>
    <definedName name="情報機械システム工">※触らない!$B$7:$B$8</definedName>
    <definedName name="体験・推薦第２志望学科">テーブル1[列1]</definedName>
    <definedName name="体験学習選抜">※触らない!$A$2</definedName>
    <definedName name="特別推薦選抜">※触らない!$B$2:$B$3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8" l="1"/>
  <c r="A13" i="8" s="1"/>
  <c r="A9" i="8"/>
  <c r="AE6" i="6" l="1"/>
  <c r="AE4" i="6"/>
  <c r="AE56" i="6"/>
  <c r="AE54" i="6"/>
  <c r="AE52" i="6"/>
  <c r="AE42" i="6"/>
  <c r="AE41" i="6"/>
  <c r="AE40" i="6"/>
  <c r="AE39" i="6"/>
  <c r="AE35" i="6"/>
  <c r="AE27" i="6"/>
  <c r="AE23" i="6"/>
  <c r="AE25" i="6"/>
  <c r="AE21" i="6"/>
  <c r="AE19" i="6"/>
  <c r="AE17" i="6"/>
  <c r="AA17" i="6"/>
  <c r="AE11" i="6"/>
  <c r="AE10" i="6"/>
  <c r="AE9" i="6"/>
  <c r="AE5" i="6"/>
  <c r="AA21" i="6"/>
  <c r="AA19" i="6"/>
  <c r="AA29" i="6" l="1"/>
</calcChain>
</file>

<file path=xl/sharedStrings.xml><?xml version="1.0" encoding="utf-8"?>
<sst xmlns="http://schemas.openxmlformats.org/spreadsheetml/2006/main" count="140" uniqueCount="119">
  <si>
    <t>令和8年度　鳥羽商船高等専門学校</t>
    <rPh sb="0" eb="2">
      <t>レイワ</t>
    </rPh>
    <rPh sb="3" eb="5">
      <t>ネンド</t>
    </rPh>
    <rPh sb="6" eb="10">
      <t>トバショウセン</t>
    </rPh>
    <rPh sb="10" eb="16">
      <t>コウトウセンモンガッコウ</t>
    </rPh>
    <phoneticPr fontId="22"/>
  </si>
  <si>
    <r>
      <rPr>
        <sz val="14"/>
        <color rgb="FF000000"/>
        <rFont val="ＭＳ 明朝"/>
        <family val="1"/>
        <charset val="128"/>
      </rPr>
      <t>入 学 志 願 者 調 査 書</t>
    </r>
    <r>
      <rPr>
        <sz val="12"/>
        <color rgb="FF000000"/>
        <rFont val="ＭＳ 明朝"/>
        <family val="1"/>
        <charset val="128"/>
      </rPr>
      <t>（記入要領参照）</t>
    </r>
  </si>
  <si>
    <t>選抜の区分</t>
    <rPh sb="0" eb="2">
      <t>センバツ</t>
    </rPh>
    <rPh sb="3" eb="5">
      <t>クブン</t>
    </rPh>
    <phoneticPr fontId="22"/>
  </si>
  <si>
    <t>学科
コース</t>
    <phoneticPr fontId="22"/>
  </si>
  <si>
    <t>商船</t>
    <rPh sb="0" eb="2">
      <t>ショウセン</t>
    </rPh>
    <phoneticPr fontId="22"/>
  </si>
  <si>
    <t>受験番号</t>
    <rPh sb="0" eb="4">
      <t>ジュケンバンゴウ</t>
    </rPh>
    <phoneticPr fontId="22"/>
  </si>
  <si>
    <t>24-</t>
    <phoneticPr fontId="22"/>
  </si>
  <si>
    <t>フリガナ</t>
    <phoneticPr fontId="22"/>
  </si>
  <si>
    <t>性別</t>
    <rPh sb="0" eb="2">
      <t>セイベツ</t>
    </rPh>
    <phoneticPr fontId="22"/>
  </si>
  <si>
    <t>生年月日</t>
    <rPh sb="0" eb="4">
      <t>セイネンガッピ</t>
    </rPh>
    <phoneticPr fontId="22"/>
  </si>
  <si>
    <t>年</t>
    <rPh sb="0" eb="1">
      <t>ネン</t>
    </rPh>
    <phoneticPr fontId="22"/>
  </si>
  <si>
    <t>月</t>
    <rPh sb="0" eb="1">
      <t>ゲツ</t>
    </rPh>
    <phoneticPr fontId="22"/>
  </si>
  <si>
    <t>日生</t>
    <rPh sb="0" eb="1">
      <t>ヒ</t>
    </rPh>
    <rPh sb="1" eb="2">
      <t>ウ</t>
    </rPh>
    <phoneticPr fontId="22"/>
  </si>
  <si>
    <t>氏名</t>
    <rPh sb="0" eb="2">
      <t>シメイ</t>
    </rPh>
    <phoneticPr fontId="22"/>
  </si>
  <si>
    <t>月</t>
    <rPh sb="0" eb="1">
      <t>ツキ</t>
    </rPh>
    <phoneticPr fontId="22"/>
  </si>
  <si>
    <t>１</t>
    <phoneticPr fontId="22"/>
  </si>
  <si>
    <t>各教科の学習の記録（第３学年の成績は第２学期（前・後期制の場合は前期）のものを記入してください。</t>
    <phoneticPr fontId="22"/>
  </si>
  <si>
    <t xml:space="preserve">記入時点で成績が判明していない場合は、直近における学期の成績を記入してください。）  </t>
    <phoneticPr fontId="22"/>
  </si>
  <si>
    <t>国語</t>
    <rPh sb="0" eb="2">
      <t>コクゴ</t>
    </rPh>
    <phoneticPr fontId="22"/>
  </si>
  <si>
    <t>社会</t>
    <rPh sb="0" eb="2">
      <t>シャカイ</t>
    </rPh>
    <phoneticPr fontId="22"/>
  </si>
  <si>
    <t>数学</t>
    <rPh sb="0" eb="2">
      <t>スウガク</t>
    </rPh>
    <phoneticPr fontId="22"/>
  </si>
  <si>
    <t>理科</t>
    <rPh sb="0" eb="2">
      <t>リカ</t>
    </rPh>
    <phoneticPr fontId="22"/>
  </si>
  <si>
    <t>音楽</t>
    <rPh sb="0" eb="2">
      <t>オンガク</t>
    </rPh>
    <phoneticPr fontId="22"/>
  </si>
  <si>
    <t>美術</t>
    <rPh sb="0" eb="2">
      <t>ビジュツ</t>
    </rPh>
    <phoneticPr fontId="22"/>
  </si>
  <si>
    <t>保健
体育</t>
    <rPh sb="0" eb="2">
      <t>ホケン</t>
    </rPh>
    <rPh sb="3" eb="5">
      <t>タイイク</t>
    </rPh>
    <phoneticPr fontId="22"/>
  </si>
  <si>
    <t>技術
・
家庭</t>
    <rPh sb="0" eb="2">
      <t>ギジュツ</t>
    </rPh>
    <rPh sb="5" eb="7">
      <t>カテイ</t>
    </rPh>
    <phoneticPr fontId="22"/>
  </si>
  <si>
    <t>外国語</t>
    <rPh sb="0" eb="3">
      <t>ガイコクゴ</t>
    </rPh>
    <phoneticPr fontId="22"/>
  </si>
  <si>
    <t>計</t>
    <rPh sb="0" eb="1">
      <t>ケイ</t>
    </rPh>
    <phoneticPr fontId="22"/>
  </si>
  <si>
    <t>必　修　教　科</t>
    <rPh sb="0" eb="1">
      <t>ヒツ</t>
    </rPh>
    <rPh sb="2" eb="3">
      <t>オサム</t>
    </rPh>
    <rPh sb="4" eb="5">
      <t>キョウ</t>
    </rPh>
    <rPh sb="6" eb="7">
      <t>カ</t>
    </rPh>
    <phoneticPr fontId="22"/>
  </si>
  <si>
    <t>第１学年</t>
    <rPh sb="0" eb="1">
      <t>ダイ</t>
    </rPh>
    <rPh sb="2" eb="4">
      <t>ガクネン</t>
    </rPh>
    <phoneticPr fontId="22"/>
  </si>
  <si>
    <t>評定</t>
    <rPh sb="0" eb="2">
      <t>ヒョウテイ</t>
    </rPh>
    <phoneticPr fontId="22"/>
  </si>
  <si>
    <t>第２学年</t>
    <rPh sb="0" eb="1">
      <t>ダイ</t>
    </rPh>
    <rPh sb="2" eb="4">
      <t>ガクネン</t>
    </rPh>
    <phoneticPr fontId="22"/>
  </si>
  <si>
    <t>第３学年</t>
    <rPh sb="0" eb="1">
      <t>ダイ</t>
    </rPh>
    <rPh sb="2" eb="4">
      <t>ガクネン</t>
    </rPh>
    <phoneticPr fontId="22"/>
  </si>
  <si>
    <t>観点①</t>
    <rPh sb="0" eb="2">
      <t>カンテン</t>
    </rPh>
    <phoneticPr fontId="22"/>
  </si>
  <si>
    <t>観点②</t>
    <rPh sb="0" eb="2">
      <t>カンテン</t>
    </rPh>
    <phoneticPr fontId="22"/>
  </si>
  <si>
    <t>観点③</t>
    <rPh sb="0" eb="2">
      <t>カンテン</t>
    </rPh>
    <phoneticPr fontId="22"/>
  </si>
  <si>
    <t>評定の合計</t>
    <rPh sb="0" eb="2">
      <t>ヒョウテイ</t>
    </rPh>
    <rPh sb="3" eb="5">
      <t>ゴウケイ</t>
    </rPh>
    <phoneticPr fontId="22"/>
  </si>
  <si>
    <t>２</t>
    <phoneticPr fontId="22"/>
  </si>
  <si>
    <t>特別活動及び行動の記録（第３学年時におけるものを記入。評価はＡ、Ｂ、Ｃを記入。）</t>
    <phoneticPr fontId="22"/>
  </si>
  <si>
    <t>特別
活動
の
記録</t>
    <rPh sb="0" eb="2">
      <t>トクベツ</t>
    </rPh>
    <rPh sb="3" eb="5">
      <t>カツドウ</t>
    </rPh>
    <rPh sb="8" eb="10">
      <t>キロク</t>
    </rPh>
    <phoneticPr fontId="22"/>
  </si>
  <si>
    <t>学級
活動</t>
    <rPh sb="0" eb="2">
      <t>ガッキュウ</t>
    </rPh>
    <rPh sb="3" eb="5">
      <t>カツドウ</t>
    </rPh>
    <phoneticPr fontId="22"/>
  </si>
  <si>
    <t>生徒会
活動</t>
    <rPh sb="0" eb="3">
      <t>セイトカイ</t>
    </rPh>
    <rPh sb="4" eb="6">
      <t>カツドウ</t>
    </rPh>
    <phoneticPr fontId="22"/>
  </si>
  <si>
    <t>学校
行事</t>
    <rPh sb="0" eb="2">
      <t>ガッコウ</t>
    </rPh>
    <rPh sb="3" eb="5">
      <t>ギョウジ</t>
    </rPh>
    <phoneticPr fontId="22"/>
  </si>
  <si>
    <t>行動
の
記録</t>
    <rPh sb="0" eb="2">
      <t>コウドウ</t>
    </rPh>
    <rPh sb="5" eb="7">
      <t>キロク</t>
    </rPh>
    <phoneticPr fontId="22"/>
  </si>
  <si>
    <t>基本的な
生活習慣</t>
    <rPh sb="0" eb="3">
      <t>キホンテキ</t>
    </rPh>
    <rPh sb="5" eb="9">
      <t>セイカツシュウカン</t>
    </rPh>
    <phoneticPr fontId="22"/>
  </si>
  <si>
    <t>健康
・
体力の向上</t>
    <rPh sb="0" eb="2">
      <t>ケンコウ</t>
    </rPh>
    <rPh sb="5" eb="7">
      <t>タイリョク</t>
    </rPh>
    <rPh sb="8" eb="10">
      <t>コウジョウ</t>
    </rPh>
    <phoneticPr fontId="22"/>
  </si>
  <si>
    <t>自主
・
自律</t>
    <rPh sb="0" eb="2">
      <t>ジシュ</t>
    </rPh>
    <rPh sb="5" eb="7">
      <t>ジリツ</t>
    </rPh>
    <phoneticPr fontId="22"/>
  </si>
  <si>
    <t>責任感</t>
    <rPh sb="0" eb="3">
      <t>セキニンカン</t>
    </rPh>
    <phoneticPr fontId="22"/>
  </si>
  <si>
    <t>創意
工夫</t>
    <rPh sb="0" eb="2">
      <t>ソウイ</t>
    </rPh>
    <rPh sb="3" eb="5">
      <t>クフウ</t>
    </rPh>
    <phoneticPr fontId="22"/>
  </si>
  <si>
    <t>思いやり
・
協力</t>
    <rPh sb="0" eb="1">
      <t>オモ</t>
    </rPh>
    <rPh sb="7" eb="9">
      <t>キョウリョク</t>
    </rPh>
    <phoneticPr fontId="22"/>
  </si>
  <si>
    <t>生命尊重
・
自然愛護</t>
    <rPh sb="0" eb="4">
      <t>セイメイソンチョウ</t>
    </rPh>
    <rPh sb="7" eb="9">
      <t>シゼン</t>
    </rPh>
    <rPh sb="9" eb="11">
      <t>アイゴ</t>
    </rPh>
    <phoneticPr fontId="22"/>
  </si>
  <si>
    <t>勤労
・
奉仕</t>
    <rPh sb="0" eb="2">
      <t>キンロウ</t>
    </rPh>
    <rPh sb="5" eb="7">
      <t>ホウシ</t>
    </rPh>
    <phoneticPr fontId="22"/>
  </si>
  <si>
    <t>公正
・
公平</t>
    <rPh sb="0" eb="2">
      <t>コウセイ</t>
    </rPh>
    <rPh sb="5" eb="7">
      <t>コウヘイ</t>
    </rPh>
    <phoneticPr fontId="22"/>
  </si>
  <si>
    <t>公共心
・
公徳心</t>
    <rPh sb="0" eb="3">
      <t>コウキョウシン</t>
    </rPh>
    <rPh sb="6" eb="8">
      <t>コウトク</t>
    </rPh>
    <rPh sb="8" eb="9">
      <t>シン</t>
    </rPh>
    <phoneticPr fontId="22"/>
  </si>
  <si>
    <t>評価</t>
    <rPh sb="0" eb="2">
      <t>ヒョウカ</t>
    </rPh>
    <phoneticPr fontId="22"/>
  </si>
  <si>
    <t>A</t>
    <phoneticPr fontId="22"/>
  </si>
  <si>
    <t>B</t>
    <phoneticPr fontId="22"/>
  </si>
  <si>
    <t>C</t>
    <phoneticPr fontId="22"/>
  </si>
  <si>
    <t>３</t>
    <phoneticPr fontId="22"/>
  </si>
  <si>
    <t>出欠・健康の記録（欠席日数は０も記載。各学年とも７日以上欠席した場合は、その主な理由を記入。）</t>
    <phoneticPr fontId="22"/>
  </si>
  <si>
    <t>欠席日数</t>
    <rPh sb="0" eb="4">
      <t>ケッセキニッスウ</t>
    </rPh>
    <phoneticPr fontId="22"/>
  </si>
  <si>
    <t>欠席理由の主なもの</t>
    <rPh sb="0" eb="2">
      <t>ケッセキ</t>
    </rPh>
    <rPh sb="2" eb="4">
      <t>リユウ</t>
    </rPh>
    <rPh sb="5" eb="6">
      <t>オモ</t>
    </rPh>
    <phoneticPr fontId="22"/>
  </si>
  <si>
    <t>健康の状況</t>
    <rPh sb="0" eb="2">
      <t>ケンコウ</t>
    </rPh>
    <rPh sb="3" eb="5">
      <t>ジョウキョウ</t>
    </rPh>
    <phoneticPr fontId="22"/>
  </si>
  <si>
    <t>４</t>
    <phoneticPr fontId="22"/>
  </si>
  <si>
    <t>その他参考となる諸事項（生徒の長所・特技、生徒会活動、スポーツ活動、文化活動、社会活動、ボランティア活動歴等）</t>
    <phoneticPr fontId="22"/>
  </si>
  <si>
    <t>貴校修学に支障がなく上記記載事項に誤りのないことを証明します。</t>
    <phoneticPr fontId="22"/>
  </si>
  <si>
    <t>令和</t>
    <rPh sb="0" eb="2">
      <t>レイワ</t>
    </rPh>
    <phoneticPr fontId="22"/>
  </si>
  <si>
    <t>月</t>
    <rPh sb="0" eb="1">
      <t>ガツ</t>
    </rPh>
    <phoneticPr fontId="22"/>
  </si>
  <si>
    <t>日</t>
    <rPh sb="0" eb="1">
      <t>ヒ</t>
    </rPh>
    <phoneticPr fontId="22"/>
  </si>
  <si>
    <t xml:space="preserve"> 学校名</t>
    <rPh sb="1" eb="4">
      <t>ガッコウメイ</t>
    </rPh>
    <phoneticPr fontId="22"/>
  </si>
  <si>
    <t xml:space="preserve">学校長氏名  </t>
    <rPh sb="0" eb="3">
      <t>ガッコウチョウ</t>
    </rPh>
    <rPh sb="3" eb="5">
      <t>シメイ</t>
    </rPh>
    <phoneticPr fontId="22"/>
  </si>
  <si>
    <t xml:space="preserve"> 電話番号</t>
    <rPh sb="1" eb="5">
      <t>デンワバンゴウ</t>
    </rPh>
    <phoneticPr fontId="22"/>
  </si>
  <si>
    <t xml:space="preserve">記載者氏名  </t>
    <rPh sb="0" eb="3">
      <t>キサイシャ</t>
    </rPh>
    <rPh sb="3" eb="5">
      <t>シメイ</t>
    </rPh>
    <phoneticPr fontId="22"/>
  </si>
  <si>
    <t>調査書記入要領</t>
    <rPh sb="0" eb="3">
      <t>チョウサショ</t>
    </rPh>
    <rPh sb="3" eb="7">
      <t>キニュウヨウリョウ</t>
    </rPh>
    <phoneticPr fontId="22"/>
  </si>
  <si>
    <t>．</t>
    <phoneticPr fontId="22"/>
  </si>
  <si>
    <t>いずれの選抜においても、商船学科のコース選択はできません。</t>
    <rPh sb="4" eb="6">
      <t>センバツ</t>
    </rPh>
    <phoneticPr fontId="22"/>
  </si>
  <si>
    <t xml:space="preserve"> ｢1．各教科の学習の記録」の評定欄については、必ず5段階で記入してください。</t>
    <phoneticPr fontId="22"/>
  </si>
  <si>
    <t>（10段階評価の場合も、5段階に換算して記入してください。）</t>
    <phoneticPr fontId="22"/>
  </si>
  <si>
    <t>第3学年観点別学習状況欄については、中学校生徒指導要録の基準によりA、B、Cで記入してください。</t>
    <phoneticPr fontId="22"/>
  </si>
  <si>
    <t>観点①～観点③については、以下のとおりです。</t>
    <phoneticPr fontId="22"/>
  </si>
  <si>
    <t>観点①　知識・技能</t>
    <phoneticPr fontId="22"/>
  </si>
  <si>
    <t>観点②　思考・判断・表現</t>
    <phoneticPr fontId="22"/>
  </si>
  <si>
    <t>観点③　主体的に学習に取り組む態度</t>
    <phoneticPr fontId="22"/>
  </si>
  <si>
    <t>「2．特別活動及び行動の記録」については、以下のとおりA、B、Cの評価を記入してください。</t>
    <phoneticPr fontId="22"/>
  </si>
  <si>
    <t>A・・・・・優れている</t>
    <phoneticPr fontId="22"/>
  </si>
  <si>
    <t>B・・・・・普通</t>
    <phoneticPr fontId="22"/>
  </si>
  <si>
    <t>C・・・・・やや劣っている</t>
    <phoneticPr fontId="22"/>
  </si>
  <si>
    <t>「3．出欠・健康の記録」については、調査書提出時点の欠席日数を記入してください。</t>
    <phoneticPr fontId="22"/>
  </si>
  <si>
    <t>体験学習選抜</t>
    <rPh sb="0" eb="2">
      <t>タイケン</t>
    </rPh>
    <rPh sb="2" eb="4">
      <t>ガクシュウ</t>
    </rPh>
    <rPh sb="4" eb="6">
      <t>センバツ</t>
    </rPh>
    <phoneticPr fontId="22"/>
  </si>
  <si>
    <t>特別推薦選抜</t>
    <rPh sb="0" eb="4">
      <t>トクベツスイセン</t>
    </rPh>
    <rPh sb="4" eb="6">
      <t>センバツ</t>
    </rPh>
    <phoneticPr fontId="22"/>
  </si>
  <si>
    <t>一般推薦選抜</t>
    <rPh sb="0" eb="4">
      <t>イッパンスイセン</t>
    </rPh>
    <rPh sb="4" eb="6">
      <t>センバツ</t>
    </rPh>
    <phoneticPr fontId="22"/>
  </si>
  <si>
    <t>学力検査選抜</t>
    <rPh sb="0" eb="4">
      <t>ガクリョクケンサ</t>
    </rPh>
    <rPh sb="4" eb="6">
      <t>センバツ</t>
    </rPh>
    <phoneticPr fontId="22"/>
  </si>
  <si>
    <t>情報機械システム工</t>
    <rPh sb="0" eb="2">
      <t>ジョウホウ</t>
    </rPh>
    <rPh sb="2" eb="4">
      <t>キカイ</t>
    </rPh>
    <rPh sb="8" eb="9">
      <t>コウ</t>
    </rPh>
    <phoneticPr fontId="22"/>
  </si>
  <si>
    <t>情報機械システム工</t>
    <rPh sb="0" eb="4">
      <t>ジョウホウキカイ</t>
    </rPh>
    <rPh sb="8" eb="9">
      <t>コウ</t>
    </rPh>
    <phoneticPr fontId="22"/>
  </si>
  <si>
    <t>高度情報工学</t>
    <rPh sb="0" eb="2">
      <t>コウド</t>
    </rPh>
    <rPh sb="2" eb="4">
      <t>ジョウホウ</t>
    </rPh>
    <rPh sb="4" eb="6">
      <t>コウガク</t>
    </rPh>
    <phoneticPr fontId="22"/>
  </si>
  <si>
    <t>総合工学</t>
    <rPh sb="0" eb="2">
      <t>ソウゴウ</t>
    </rPh>
    <rPh sb="2" eb="4">
      <t>コウガク</t>
    </rPh>
    <phoneticPr fontId="22"/>
  </si>
  <si>
    <t>鳥羽</t>
    <rPh sb="0" eb="2">
      <t>トバ</t>
    </rPh>
    <phoneticPr fontId="22"/>
  </si>
  <si>
    <t>最寄り地</t>
    <rPh sb="0" eb="2">
      <t>モヨ</t>
    </rPh>
    <rPh sb="3" eb="4">
      <t>チ</t>
    </rPh>
    <phoneticPr fontId="22"/>
  </si>
  <si>
    <t>特別推薦選抜</t>
    <rPh sb="0" eb="2">
      <t>トクベツ</t>
    </rPh>
    <rPh sb="2" eb="4">
      <t>スイセン</t>
    </rPh>
    <rPh sb="4" eb="6">
      <t>センバツ</t>
    </rPh>
    <phoneticPr fontId="22"/>
  </si>
  <si>
    <t>商船学科</t>
    <rPh sb="0" eb="2">
      <t>ショウセン</t>
    </rPh>
    <rPh sb="2" eb="4">
      <t>ガッカ</t>
    </rPh>
    <phoneticPr fontId="22"/>
  </si>
  <si>
    <t>情報機械システム工学科</t>
    <rPh sb="0" eb="2">
      <t>ジョウホウ</t>
    </rPh>
    <rPh sb="2" eb="4">
      <t>キカイ</t>
    </rPh>
    <rPh sb="8" eb="11">
      <t>コウガッカ</t>
    </rPh>
    <phoneticPr fontId="22"/>
  </si>
  <si>
    <t>カテゴリ１</t>
    <phoneticPr fontId="22"/>
  </si>
  <si>
    <t>体験・推薦</t>
    <rPh sb="0" eb="2">
      <t>タイケン</t>
    </rPh>
    <rPh sb="3" eb="5">
      <t>スイセン</t>
    </rPh>
    <phoneticPr fontId="22"/>
  </si>
  <si>
    <t>カテゴリ２</t>
    <phoneticPr fontId="22"/>
  </si>
  <si>
    <t>カテゴリ３</t>
    <phoneticPr fontId="22"/>
  </si>
  <si>
    <t>高度情報工学コース</t>
    <rPh sb="0" eb="2">
      <t>コウド</t>
    </rPh>
    <rPh sb="2" eb="4">
      <t>ジョウホウ</t>
    </rPh>
    <rPh sb="4" eb="6">
      <t>コウガク</t>
    </rPh>
    <phoneticPr fontId="22"/>
  </si>
  <si>
    <t>総合工学コース</t>
    <rPh sb="0" eb="2">
      <t>ソウゴウ</t>
    </rPh>
    <rPh sb="2" eb="4">
      <t>コウガク</t>
    </rPh>
    <phoneticPr fontId="22"/>
  </si>
  <si>
    <t>体験・推薦第２志望学科</t>
    <rPh sb="0" eb="2">
      <t>タイケン</t>
    </rPh>
    <rPh sb="3" eb="5">
      <t>スイセン</t>
    </rPh>
    <rPh sb="5" eb="6">
      <t>ダイ</t>
    </rPh>
    <rPh sb="7" eb="9">
      <t>シボウ</t>
    </rPh>
    <rPh sb="9" eb="11">
      <t>ガッカ</t>
    </rPh>
    <phoneticPr fontId="22"/>
  </si>
  <si>
    <t>列1</t>
  </si>
  <si>
    <t>学力検査　体験・推薦の志望学科の箇所</t>
    <rPh sb="0" eb="2">
      <t>ガクリョク</t>
    </rPh>
    <rPh sb="2" eb="4">
      <t>ケンサ</t>
    </rPh>
    <rPh sb="5" eb="7">
      <t>タイケン</t>
    </rPh>
    <rPh sb="8" eb="10">
      <t>スイセン</t>
    </rPh>
    <rPh sb="11" eb="13">
      <t>シボウ</t>
    </rPh>
    <rPh sb="13" eb="15">
      <t>ガッカ</t>
    </rPh>
    <rPh sb="16" eb="18">
      <t>カショ</t>
    </rPh>
    <phoneticPr fontId="22"/>
  </si>
  <si>
    <t>（追加募集（２次募集）用）</t>
    <rPh sb="1" eb="3">
      <t>ツイカ</t>
    </rPh>
    <rPh sb="3" eb="5">
      <t>ボシュウ</t>
    </rPh>
    <rPh sb="7" eb="8">
      <t>ジ</t>
    </rPh>
    <rPh sb="8" eb="10">
      <t>ボシュウ</t>
    </rPh>
    <phoneticPr fontId="22"/>
  </si>
  <si>
    <t>追加募集（２次募集）</t>
    <rPh sb="0" eb="4">
      <t>ツイカボシュウ</t>
    </rPh>
    <rPh sb="6" eb="7">
      <t>ジ</t>
    </rPh>
    <rPh sb="7" eb="9">
      <t>ボシュウ</t>
    </rPh>
    <phoneticPr fontId="22"/>
  </si>
  <si>
    <t>志望学科・コース</t>
    <rPh sb="0" eb="2">
      <t>シボウ</t>
    </rPh>
    <rPh sb="2" eb="4">
      <t>ガッカ</t>
    </rPh>
    <phoneticPr fontId="22"/>
  </si>
  <si>
    <t>情報機械システム工</t>
  </si>
  <si>
    <t>※</t>
    <phoneticPr fontId="22"/>
  </si>
  <si>
    <t>受験地</t>
    <rPh sb="0" eb="3">
      <t>ジュケンチ</t>
    </rPh>
    <phoneticPr fontId="22"/>
  </si>
  <si>
    <t>鳥羽商船高等専門学校</t>
    <rPh sb="0" eb="4">
      <t>トバショウセン</t>
    </rPh>
    <rPh sb="4" eb="6">
      <t>コウトウ</t>
    </rPh>
    <rPh sb="6" eb="10">
      <t>センモンガッコウ</t>
    </rPh>
    <phoneticPr fontId="22"/>
  </si>
  <si>
    <t>印</t>
    <rPh sb="0" eb="1">
      <t>イン</t>
    </rPh>
    <phoneticPr fontId="22"/>
  </si>
  <si>
    <t>受験番号は記入しないでください。</t>
    <rPh sb="0" eb="4">
      <t>ジュケンバンゴウ</t>
    </rPh>
    <rPh sb="5" eb="7">
      <t>キニュウ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</si>
</sst>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明朝"/>
      <family val="1"/>
      <charset val="128"/>
    </font>
    <font>
      <sz val="10.5"/>
      <color theme="1"/>
      <name val="ＭＳ 明朝"/>
      <family val="1"/>
      <charset val="128"/>
    </font>
    <font>
      <sz val="8"/>
      <color theme="1"/>
      <name val="ＭＳ 明朝"/>
      <family val="1"/>
      <charset val="128"/>
    </font>
    <font>
      <sz val="9"/>
      <color theme="1"/>
      <name val="ＭＳ 明朝"/>
      <family val="1"/>
      <charset val="128"/>
    </font>
    <font>
      <sz val="6"/>
      <name val="游ゴシック"/>
      <family val="2"/>
      <charset val="128"/>
      <scheme val="minor"/>
    </font>
    <font>
      <sz val="14"/>
      <color theme="1"/>
      <name val="ＭＳ 明朝"/>
      <family val="1"/>
      <charset val="128"/>
    </font>
    <font>
      <sz val="10"/>
      <name val="ＭＳ 明朝"/>
      <family val="1"/>
      <charset val="128"/>
    </font>
    <font>
      <sz val="10"/>
      <color theme="1"/>
      <name val="ＭＳ 明朝"/>
      <family val="1"/>
      <charset val="128"/>
    </font>
    <font>
      <sz val="6"/>
      <color theme="1"/>
      <name val="ＭＳ 明朝"/>
      <family val="1"/>
      <charset val="128"/>
    </font>
    <font>
      <sz val="7"/>
      <color theme="1"/>
      <name val="ＭＳ 明朝"/>
      <family val="1"/>
      <charset val="128"/>
    </font>
    <font>
      <sz val="16"/>
      <color theme="1"/>
      <name val="游ゴシック"/>
      <family val="2"/>
      <charset val="128"/>
      <scheme val="minor"/>
    </font>
    <font>
      <sz val="10"/>
      <color theme="1"/>
      <name val="游ゴシック"/>
      <family val="2"/>
      <charset val="128"/>
      <scheme val="minor"/>
    </font>
    <font>
      <b/>
      <sz val="14"/>
      <color rgb="FFFF0000"/>
      <name val="ＭＳ 明朝"/>
      <family val="1"/>
      <charset val="128"/>
    </font>
    <font>
      <u/>
      <sz val="11"/>
      <color theme="10"/>
      <name val="游ゴシック"/>
      <family val="2"/>
      <charset val="128"/>
      <scheme val="minor"/>
    </font>
    <font>
      <b/>
      <sz val="12"/>
      <color rgb="FFFF0000"/>
      <name val="ＭＳ 明朝"/>
      <family val="1"/>
      <charset val="128"/>
    </font>
    <font>
      <sz val="12"/>
      <color theme="1"/>
      <name val="ＭＳ 明朝"/>
      <family val="1"/>
      <charset val="128"/>
    </font>
    <font>
      <sz val="11"/>
      <color theme="1"/>
      <name val="游ゴシック"/>
      <family val="3"/>
      <charset val="128"/>
      <scheme val="minor"/>
    </font>
    <font>
      <sz val="12"/>
      <color theme="1"/>
      <name val="游ゴシック"/>
      <family val="3"/>
      <charset val="128"/>
      <scheme val="minor"/>
    </font>
    <font>
      <sz val="14"/>
      <color rgb="FF000000"/>
      <name val="ＭＳ 明朝"/>
      <family val="1"/>
      <charset val="128"/>
    </font>
    <font>
      <sz val="12"/>
      <color rgb="FF000000"/>
      <name val="ＭＳ 明朝"/>
      <family val="1"/>
      <charset val="128"/>
    </font>
    <font>
      <sz val="12"/>
      <color rgb="FFFF0000"/>
      <name val="ＭＳ 明朝"/>
      <family val="1"/>
    </font>
    <font>
      <sz val="11"/>
      <color rgb="FF969696"/>
      <name val="ＭＳ 明朝"/>
      <family val="1"/>
      <charset val="128"/>
    </font>
    <font>
      <sz val="11"/>
      <color theme="0" tint="-0.499984740745262"/>
      <name val="ＭＳ 明朝"/>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double">
        <color indexed="64"/>
      </bottom>
      <diagonal/>
    </border>
    <border>
      <left style="medium">
        <color indexed="64"/>
      </left>
      <right/>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top style="medium">
        <color indexed="64"/>
      </top>
      <bottom style="dotted">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medium">
        <color indexed="64"/>
      </right>
      <top style="double">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4" fillId="0" borderId="0"/>
    <xf numFmtId="0" fontId="31" fillId="0" borderId="0" applyNumberFormat="0" applyFill="0" applyBorder="0" applyAlignment="0" applyProtection="0">
      <alignment vertical="center"/>
    </xf>
  </cellStyleXfs>
  <cellXfs count="255">
    <xf numFmtId="0" fontId="0" fillId="0" borderId="0" xfId="0">
      <alignment vertical="center"/>
    </xf>
    <xf numFmtId="0" fontId="0" fillId="0" borderId="42" xfId="0" applyBorder="1">
      <alignment vertical="center"/>
    </xf>
    <xf numFmtId="0" fontId="18" fillId="0" borderId="0" xfId="0" applyFont="1" applyFill="1" applyAlignment="1">
      <alignment horizontal="right" vertical="center"/>
    </xf>
    <xf numFmtId="0" fontId="33" fillId="0" borderId="0" xfId="0" applyFont="1" applyFill="1">
      <alignment vertical="center"/>
    </xf>
    <xf numFmtId="0" fontId="18" fillId="0" borderId="0" xfId="0" applyFont="1" applyFill="1">
      <alignment vertical="center"/>
    </xf>
    <xf numFmtId="0" fontId="18" fillId="0" borderId="0" xfId="0" applyFont="1" applyFill="1" applyAlignment="1">
      <alignment horizontal="center" vertical="center"/>
    </xf>
    <xf numFmtId="0" fontId="36" fillId="0" borderId="0" xfId="0" applyFont="1" applyFill="1" applyAlignment="1">
      <alignment horizontal="center" vertical="center"/>
    </xf>
    <xf numFmtId="0" fontId="23" fillId="0" borderId="0" xfId="0" applyFont="1" applyFill="1" applyAlignment="1">
      <alignment horizontal="center" vertical="center"/>
    </xf>
    <xf numFmtId="0" fontId="23" fillId="0" borderId="11" xfId="0" applyFont="1" applyFill="1" applyBorder="1" applyAlignment="1">
      <alignment horizontal="center" vertical="center"/>
    </xf>
    <xf numFmtId="0" fontId="32" fillId="0" borderId="0" xfId="0" applyFont="1" applyFill="1">
      <alignment vertical="center"/>
    </xf>
    <xf numFmtId="0" fontId="21" fillId="0" borderId="31" xfId="0" applyFont="1" applyFill="1" applyBorder="1" applyAlignment="1">
      <alignment horizontal="center" vertical="center" wrapText="1"/>
    </xf>
    <xf numFmtId="0" fontId="18" fillId="0" borderId="35" xfId="0" applyFont="1" applyFill="1" applyBorder="1" applyAlignment="1">
      <alignment horizontal="center" vertical="center"/>
    </xf>
    <xf numFmtId="0" fontId="18" fillId="0" borderId="16"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35" xfId="0" applyFont="1" applyFill="1" applyBorder="1" applyAlignment="1" applyProtection="1">
      <alignment horizontal="center" vertical="center"/>
      <protection locked="0"/>
    </xf>
    <xf numFmtId="0" fontId="18" fillId="0" borderId="16" xfId="0" applyFont="1" applyFill="1" applyBorder="1" applyAlignment="1" applyProtection="1">
      <alignment horizontal="center" vertical="center"/>
      <protection locked="0"/>
    </xf>
    <xf numFmtId="0" fontId="18" fillId="0" borderId="16" xfId="0" applyFont="1" applyFill="1" applyBorder="1" applyAlignment="1">
      <alignment vertical="center" wrapText="1"/>
    </xf>
    <xf numFmtId="0" fontId="18" fillId="0" borderId="16" xfId="0" applyFont="1" applyFill="1" applyBorder="1">
      <alignment vertical="center"/>
    </xf>
    <xf numFmtId="0" fontId="18" fillId="0" borderId="14" xfId="0" applyFont="1" applyFill="1" applyBorder="1">
      <alignment vertical="center"/>
    </xf>
    <xf numFmtId="0" fontId="32" fillId="0" borderId="18" xfId="0" applyFont="1" applyFill="1" applyBorder="1">
      <alignment vertical="center"/>
    </xf>
    <xf numFmtId="0" fontId="30" fillId="0" borderId="0" xfId="0" applyFont="1" applyFill="1">
      <alignment vertical="center"/>
    </xf>
    <xf numFmtId="0" fontId="18" fillId="0" borderId="24" xfId="0" applyFont="1" applyFill="1" applyBorder="1" applyAlignment="1">
      <alignment horizontal="center" vertical="center"/>
    </xf>
    <xf numFmtId="0" fontId="18" fillId="0" borderId="25"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24" xfId="0" applyFont="1" applyFill="1" applyBorder="1" applyAlignment="1" applyProtection="1">
      <alignment horizontal="center" vertical="center"/>
      <protection locked="0"/>
    </xf>
    <xf numFmtId="0" fontId="18" fillId="0" borderId="25" xfId="0" applyFont="1" applyFill="1" applyBorder="1" applyAlignment="1" applyProtection="1">
      <alignment horizontal="center" vertical="center"/>
      <protection locked="0"/>
    </xf>
    <xf numFmtId="0" fontId="18" fillId="0" borderId="25" xfId="0" applyFont="1" applyFill="1" applyBorder="1">
      <alignment vertical="center"/>
    </xf>
    <xf numFmtId="0" fontId="18" fillId="0" borderId="30" xfId="0" applyFont="1" applyFill="1" applyBorder="1">
      <alignment vertical="center"/>
    </xf>
    <xf numFmtId="0" fontId="32" fillId="0" borderId="18" xfId="0" applyFont="1" applyFill="1" applyBorder="1">
      <alignment vertical="center"/>
    </xf>
    <xf numFmtId="0" fontId="32" fillId="0" borderId="0" xfId="0" applyFont="1" applyFill="1">
      <alignment vertical="center"/>
    </xf>
    <xf numFmtId="0" fontId="18" fillId="0" borderId="22"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21" xfId="0" applyFont="1" applyFill="1" applyBorder="1" applyAlignment="1">
      <alignment horizontal="center" vertical="center"/>
    </xf>
    <xf numFmtId="0" fontId="18" fillId="0" borderId="22" xfId="0" applyFont="1" applyFill="1" applyBorder="1" applyAlignment="1" applyProtection="1">
      <alignment horizontal="center" vertical="center"/>
      <protection locked="0"/>
    </xf>
    <xf numFmtId="0" fontId="39" fillId="0" borderId="0" xfId="0" applyFont="1" applyFill="1">
      <alignment vertical="center"/>
    </xf>
    <xf numFmtId="0" fontId="32" fillId="0" borderId="0" xfId="0" applyFont="1" applyFill="1" applyAlignment="1">
      <alignment horizontal="left" vertical="center"/>
    </xf>
    <xf numFmtId="0" fontId="19" fillId="0" borderId="33"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22" xfId="0" applyFont="1" applyFill="1" applyBorder="1" applyAlignment="1">
      <alignment horizontal="center" vertical="center"/>
    </xf>
    <xf numFmtId="0" fontId="23" fillId="0" borderId="19" xfId="0" applyFont="1" applyFill="1" applyBorder="1" applyAlignment="1">
      <alignment horizontal="right" vertical="center"/>
    </xf>
    <xf numFmtId="0" fontId="19" fillId="0" borderId="13"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36" xfId="0" applyFont="1" applyFill="1" applyBorder="1">
      <alignment vertical="center"/>
    </xf>
    <xf numFmtId="0" fontId="23" fillId="0" borderId="11" xfId="0" applyFont="1" applyFill="1" applyBorder="1" applyAlignment="1">
      <alignment horizontal="right" vertical="center"/>
    </xf>
    <xf numFmtId="0" fontId="38" fillId="0" borderId="18" xfId="0" applyFont="1" applyFill="1" applyBorder="1" applyAlignment="1">
      <alignment horizontal="left" vertical="center"/>
    </xf>
    <xf numFmtId="0" fontId="38" fillId="0" borderId="0" xfId="0" applyFont="1" applyFill="1" applyAlignment="1">
      <alignment horizontal="left" vertical="center"/>
    </xf>
    <xf numFmtId="0" fontId="40" fillId="0" borderId="0" xfId="0" applyFont="1" applyFill="1" applyAlignment="1" applyProtection="1">
      <alignment horizontal="left" vertical="center"/>
      <protection locked="0"/>
    </xf>
    <xf numFmtId="0" fontId="19" fillId="0" borderId="49" xfId="0" applyFont="1" applyFill="1" applyBorder="1" applyAlignment="1">
      <alignment horizontal="center" vertical="center"/>
    </xf>
    <xf numFmtId="0" fontId="19" fillId="0" borderId="50" xfId="0" applyFont="1" applyFill="1" applyBorder="1" applyAlignment="1">
      <alignment horizontal="center" vertical="center"/>
    </xf>
    <xf numFmtId="0" fontId="19" fillId="0" borderId="51" xfId="0" applyFont="1" applyFill="1" applyBorder="1" applyAlignment="1">
      <alignment horizontal="center" vertical="center"/>
    </xf>
    <xf numFmtId="0" fontId="19" fillId="0" borderId="54" xfId="0" applyFont="1" applyFill="1" applyBorder="1" applyAlignment="1" applyProtection="1">
      <alignment horizontal="center" vertical="center"/>
      <protection locked="0"/>
    </xf>
    <xf numFmtId="0" fontId="19" fillId="0" borderId="50" xfId="0" applyFont="1" applyFill="1" applyBorder="1" applyAlignment="1" applyProtection="1">
      <alignment horizontal="center" vertical="center"/>
      <protection locked="0"/>
    </xf>
    <xf numFmtId="0" fontId="19" fillId="0" borderId="47" xfId="0" applyFont="1" applyFill="1" applyBorder="1" applyAlignment="1">
      <alignment horizontal="center" vertical="center"/>
    </xf>
    <xf numFmtId="0" fontId="19" fillId="0" borderId="75" xfId="0" applyFont="1" applyFill="1" applyBorder="1" applyAlignment="1">
      <alignment horizontal="center" vertical="center"/>
    </xf>
    <xf numFmtId="0" fontId="19" fillId="0" borderId="73" xfId="0" applyFont="1" applyFill="1" applyBorder="1" applyAlignment="1">
      <alignment horizontal="center" vertical="center"/>
    </xf>
    <xf numFmtId="0" fontId="19" fillId="0" borderId="47" xfId="0" applyFont="1" applyFill="1" applyBorder="1" applyAlignment="1" applyProtection="1">
      <alignment horizontal="center" vertical="center"/>
      <protection locked="0"/>
    </xf>
    <xf numFmtId="0" fontId="19" fillId="0" borderId="73" xfId="0" applyFont="1" applyFill="1" applyBorder="1" applyAlignment="1" applyProtection="1">
      <alignment horizontal="center" vertical="center"/>
      <protection locked="0"/>
    </xf>
    <xf numFmtId="0" fontId="19" fillId="0" borderId="73" xfId="0" applyFont="1" applyFill="1" applyBorder="1">
      <alignment vertical="center"/>
    </xf>
    <xf numFmtId="0" fontId="19" fillId="0" borderId="73" xfId="0" applyFont="1" applyFill="1" applyBorder="1" applyProtection="1">
      <alignment vertical="center"/>
      <protection locked="0"/>
    </xf>
    <xf numFmtId="0" fontId="19" fillId="0" borderId="74" xfId="0" applyFont="1" applyFill="1" applyBorder="1">
      <alignment vertical="center"/>
    </xf>
    <xf numFmtId="0" fontId="19" fillId="0" borderId="18" xfId="0" applyFont="1" applyFill="1" applyBorder="1" applyAlignment="1">
      <alignment horizontal="center" vertical="center"/>
    </xf>
    <xf numFmtId="0" fontId="19" fillId="0" borderId="0" xfId="0" applyFont="1" applyFill="1" applyAlignment="1">
      <alignment horizontal="center" vertical="center"/>
    </xf>
    <xf numFmtId="0" fontId="19" fillId="0" borderId="20" xfId="0" applyFont="1" applyFill="1" applyBorder="1" applyAlignment="1">
      <alignment horizontal="center" vertical="center"/>
    </xf>
    <xf numFmtId="0" fontId="19" fillId="0" borderId="52" xfId="0" applyFont="1" applyFill="1" applyBorder="1" applyAlignment="1" applyProtection="1">
      <alignment horizontal="center" vertical="center"/>
      <protection locked="0"/>
    </xf>
    <xf numFmtId="0" fontId="19" fillId="0" borderId="53" xfId="0" applyFont="1" applyFill="1" applyBorder="1" applyAlignment="1" applyProtection="1">
      <alignment horizontal="center" vertical="center"/>
      <protection locked="0"/>
    </xf>
    <xf numFmtId="0" fontId="19" fillId="0" borderId="23" xfId="0" applyFont="1" applyFill="1" applyBorder="1" applyAlignment="1" applyProtection="1">
      <alignment horizontal="center" vertical="center"/>
      <protection locked="0"/>
    </xf>
    <xf numFmtId="0" fontId="19" fillId="0" borderId="20" xfId="0" applyFont="1" applyFill="1" applyBorder="1" applyAlignment="1" applyProtection="1">
      <alignment horizontal="center" vertical="center"/>
      <protection locked="0"/>
    </xf>
    <xf numFmtId="0" fontId="19" fillId="0" borderId="26" xfId="0" applyFont="1" applyFill="1" applyBorder="1" applyAlignment="1" applyProtection="1">
      <alignment horizontal="center" vertical="center"/>
      <protection locked="0"/>
    </xf>
    <xf numFmtId="0" fontId="19" fillId="0" borderId="27" xfId="0" applyFont="1" applyFill="1" applyBorder="1" applyAlignment="1" applyProtection="1">
      <alignment horizontal="center" vertical="center"/>
      <protection locked="0"/>
    </xf>
    <xf numFmtId="0" fontId="19" fillId="0" borderId="27" xfId="0" applyFont="1" applyFill="1" applyBorder="1">
      <alignment vertical="center"/>
    </xf>
    <xf numFmtId="0" fontId="19" fillId="0" borderId="27" xfId="0" applyFont="1" applyFill="1" applyBorder="1" applyProtection="1">
      <alignment vertical="center"/>
      <protection locked="0"/>
    </xf>
    <xf numFmtId="0" fontId="19" fillId="0" borderId="27" xfId="0" applyFont="1" applyFill="1" applyBorder="1" applyAlignment="1" applyProtection="1">
      <alignment horizontal="left" vertical="center"/>
      <protection locked="0"/>
    </xf>
    <xf numFmtId="0" fontId="19" fillId="0" borderId="70" xfId="0" applyFont="1" applyFill="1" applyBorder="1" applyAlignment="1" applyProtection="1">
      <alignment horizontal="left" vertical="center"/>
      <protection locked="0"/>
    </xf>
    <xf numFmtId="0" fontId="19" fillId="0" borderId="36" xfId="0" applyFont="1" applyFill="1" applyBorder="1" applyAlignment="1" applyProtection="1">
      <alignment horizontal="center" vertical="center"/>
      <protection locked="0"/>
    </xf>
    <xf numFmtId="0" fontId="19" fillId="0" borderId="11" xfId="0" applyFont="1" applyFill="1" applyBorder="1" applyAlignment="1" applyProtection="1">
      <alignment horizontal="center" vertical="center"/>
      <protection locked="0"/>
    </xf>
    <xf numFmtId="0" fontId="19" fillId="0" borderId="32" xfId="0" applyFont="1" applyFill="1" applyBorder="1" applyAlignment="1" applyProtection="1">
      <alignment horizontal="center" vertical="center"/>
      <protection locked="0"/>
    </xf>
    <xf numFmtId="0" fontId="19" fillId="0" borderId="67"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19" fillId="0" borderId="71" xfId="0" applyFont="1" applyFill="1" applyBorder="1">
      <alignment vertical="center"/>
    </xf>
    <xf numFmtId="0" fontId="19" fillId="0" borderId="71" xfId="0" applyFont="1" applyFill="1" applyBorder="1" applyProtection="1">
      <alignment vertical="center"/>
      <protection locked="0"/>
    </xf>
    <xf numFmtId="0" fontId="19" fillId="0" borderId="71" xfId="0" applyFont="1" applyFill="1" applyBorder="1" applyAlignment="1" applyProtection="1">
      <alignment horizontal="left" vertical="center"/>
      <protection locked="0"/>
    </xf>
    <xf numFmtId="0" fontId="19" fillId="0" borderId="72" xfId="0" applyFont="1" applyFill="1" applyBorder="1" applyAlignment="1" applyProtection="1">
      <alignment horizontal="left" vertical="center"/>
      <protection locked="0"/>
    </xf>
    <xf numFmtId="49" fontId="19" fillId="0" borderId="0" xfId="0" applyNumberFormat="1" applyFont="1" applyFill="1" applyAlignment="1">
      <alignment horizontal="center" vertical="center" wrapText="1"/>
    </xf>
    <xf numFmtId="0" fontId="25" fillId="0" borderId="0" xfId="0" applyFont="1" applyFill="1" applyAlignment="1">
      <alignment horizontal="left" vertical="center" wrapText="1"/>
    </xf>
    <xf numFmtId="0" fontId="33" fillId="0" borderId="0" xfId="0" applyFont="1" applyFill="1" applyAlignment="1">
      <alignment vertical="center" wrapText="1"/>
    </xf>
    <xf numFmtId="0" fontId="21" fillId="0" borderId="0" xfId="0" applyFont="1" applyFill="1" applyAlignment="1">
      <alignment vertical="center" wrapText="1"/>
    </xf>
    <xf numFmtId="0" fontId="19" fillId="0" borderId="0" xfId="0" applyFont="1" applyFill="1">
      <alignment vertical="center"/>
    </xf>
    <xf numFmtId="0" fontId="25" fillId="0" borderId="11" xfId="0" applyFont="1" applyFill="1" applyBorder="1" applyAlignment="1">
      <alignment horizontal="left" vertical="center"/>
    </xf>
    <xf numFmtId="0" fontId="21" fillId="0" borderId="0" xfId="0" applyFont="1" applyFill="1">
      <alignment vertical="center"/>
    </xf>
    <xf numFmtId="0" fontId="18" fillId="0" borderId="15" xfId="0" applyFont="1" applyFill="1" applyBorder="1" applyAlignment="1">
      <alignment horizontal="center" vertical="center"/>
    </xf>
    <xf numFmtId="0" fontId="25" fillId="0" borderId="35" xfId="0" applyFont="1" applyFill="1" applyBorder="1" applyAlignment="1">
      <alignment horizontal="center" vertical="center" wrapText="1"/>
    </xf>
    <xf numFmtId="0" fontId="25" fillId="0" borderId="31" xfId="0" applyFont="1" applyFill="1" applyBorder="1" applyAlignment="1">
      <alignment horizontal="center" vertical="center" wrapText="1"/>
    </xf>
    <xf numFmtId="0" fontId="21" fillId="0" borderId="35" xfId="0" applyFont="1" applyFill="1" applyBorder="1" applyAlignment="1">
      <alignment horizontal="center" vertical="center" wrapText="1"/>
    </xf>
    <xf numFmtId="0" fontId="21" fillId="0" borderId="16" xfId="0" applyFont="1" applyFill="1" applyBorder="1" applyAlignment="1">
      <alignment horizontal="center" vertical="center"/>
    </xf>
    <xf numFmtId="0" fontId="21" fillId="0" borderId="31"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0" xfId="0" applyFont="1" applyFill="1" applyAlignment="1">
      <alignment vertical="center" wrapText="1"/>
    </xf>
    <xf numFmtId="0" fontId="18" fillId="0" borderId="13"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32" xfId="0" applyFont="1" applyFill="1" applyBorder="1" applyAlignment="1">
      <alignment horizontal="center" vertical="center"/>
    </xf>
    <xf numFmtId="0" fontId="18" fillId="0" borderId="36" xfId="0" applyFont="1" applyFill="1" applyBorder="1" applyAlignment="1">
      <alignment horizontal="center" vertical="center"/>
    </xf>
    <xf numFmtId="0" fontId="25" fillId="0" borderId="36" xfId="0" applyFont="1" applyFill="1" applyBorder="1" applyAlignment="1">
      <alignment horizontal="center" vertical="center" wrapText="1"/>
    </xf>
    <xf numFmtId="0" fontId="25" fillId="0" borderId="32" xfId="0" applyFont="1" applyFill="1" applyBorder="1" applyAlignment="1">
      <alignment horizontal="center" vertical="center" wrapText="1"/>
    </xf>
    <xf numFmtId="0" fontId="21" fillId="0" borderId="36"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11" xfId="0" applyFont="1" applyFill="1" applyBorder="1" applyAlignment="1">
      <alignment horizontal="center" vertical="center"/>
    </xf>
    <xf numFmtId="0" fontId="21" fillId="0" borderId="32"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15" xfId="0" applyFont="1" applyFill="1" applyBorder="1" applyAlignment="1">
      <alignment horizontal="center" vertical="center" textRotation="255"/>
    </xf>
    <xf numFmtId="0" fontId="18" fillId="0" borderId="31" xfId="0" applyFont="1" applyFill="1" applyBorder="1" applyAlignment="1">
      <alignment horizontal="center" vertical="center" textRotation="255"/>
    </xf>
    <xf numFmtId="0" fontId="18" fillId="0" borderId="31" xfId="0" applyFont="1" applyFill="1" applyBorder="1" applyAlignment="1" applyProtection="1">
      <alignment horizontal="center" vertical="center"/>
      <protection locked="0"/>
    </xf>
    <xf numFmtId="0" fontId="32" fillId="0" borderId="18" xfId="0" applyFont="1" applyFill="1" applyBorder="1" applyAlignment="1">
      <alignment horizontal="left" vertical="center"/>
    </xf>
    <xf numFmtId="0" fontId="32" fillId="0" borderId="0" xfId="0" applyFont="1" applyFill="1" applyAlignment="1">
      <alignment horizontal="left" vertical="center"/>
    </xf>
    <xf numFmtId="0" fontId="18" fillId="0" borderId="18" xfId="0" applyFont="1" applyFill="1" applyBorder="1" applyAlignment="1">
      <alignment horizontal="center" vertical="center" textRotation="255"/>
    </xf>
    <xf numFmtId="0" fontId="18" fillId="0" borderId="20" xfId="0" applyFont="1" applyFill="1" applyBorder="1" applyAlignment="1">
      <alignment horizontal="center" vertical="center" textRotation="255"/>
    </xf>
    <xf numFmtId="0" fontId="18" fillId="0" borderId="28" xfId="0" applyFont="1" applyFill="1" applyBorder="1" applyAlignment="1" applyProtection="1">
      <alignment horizontal="center" vertical="center"/>
      <protection locked="0"/>
    </xf>
    <xf numFmtId="0" fontId="18" fillId="0" borderId="30" xfId="0" applyFont="1" applyFill="1" applyBorder="1" applyAlignment="1">
      <alignment horizontal="center" vertical="center"/>
    </xf>
    <xf numFmtId="0" fontId="18" fillId="0" borderId="23" xfId="0" applyFont="1" applyFill="1" applyBorder="1" applyAlignment="1" applyProtection="1">
      <alignment horizontal="center" vertical="center"/>
      <protection locked="0"/>
    </xf>
    <xf numFmtId="0" fontId="18" fillId="0" borderId="20" xfId="0" applyFont="1" applyFill="1" applyBorder="1" applyAlignment="1" applyProtection="1">
      <alignment horizontal="center" vertical="center"/>
      <protection locked="0"/>
    </xf>
    <xf numFmtId="0" fontId="18" fillId="0" borderId="21" xfId="0" applyFont="1" applyFill="1" applyBorder="1" applyAlignment="1" applyProtection="1">
      <alignment horizontal="center" vertical="center"/>
      <protection locked="0"/>
    </xf>
    <xf numFmtId="0" fontId="18" fillId="0" borderId="34"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20" xfId="0" applyFont="1" applyFill="1" applyBorder="1" applyAlignment="1">
      <alignment horizontal="center" vertical="center"/>
    </xf>
    <xf numFmtId="0" fontId="18" fillId="0" borderId="38" xfId="0" applyFont="1" applyFill="1" applyBorder="1" applyAlignment="1">
      <alignment horizontal="center" vertical="center"/>
    </xf>
    <xf numFmtId="0" fontId="18" fillId="0" borderId="39" xfId="0" applyFont="1" applyFill="1" applyBorder="1" applyAlignment="1">
      <alignment horizontal="center" vertical="center"/>
    </xf>
    <xf numFmtId="0" fontId="18" fillId="0" borderId="40" xfId="0" applyFont="1" applyFill="1" applyBorder="1" applyAlignment="1">
      <alignment horizontal="center" vertical="center"/>
    </xf>
    <xf numFmtId="0" fontId="18" fillId="0" borderId="38" xfId="0" applyFont="1" applyFill="1" applyBorder="1" applyAlignment="1" applyProtection="1">
      <alignment horizontal="center" vertical="center"/>
      <protection locked="0"/>
    </xf>
    <xf numFmtId="0" fontId="18" fillId="0" borderId="40" xfId="0" applyFont="1" applyFill="1" applyBorder="1" applyAlignment="1" applyProtection="1">
      <alignment horizontal="center" vertical="center"/>
      <protection locked="0"/>
    </xf>
    <xf numFmtId="0" fontId="18" fillId="0" borderId="17" xfId="0" applyFont="1" applyFill="1" applyBorder="1" applyAlignment="1">
      <alignment horizontal="center" vertical="center"/>
    </xf>
    <xf numFmtId="0" fontId="18" fillId="0" borderId="43" xfId="0" applyFont="1" applyFill="1" applyBorder="1" applyAlignment="1">
      <alignment horizontal="center" vertical="center"/>
    </xf>
    <xf numFmtId="0" fontId="18" fillId="0" borderId="44" xfId="0" applyFont="1" applyFill="1" applyBorder="1" applyAlignment="1">
      <alignment horizontal="center" vertical="center"/>
    </xf>
    <xf numFmtId="0" fontId="18" fillId="0" borderId="45" xfId="0" applyFont="1" applyFill="1" applyBorder="1" applyAlignment="1">
      <alignment horizontal="center" vertical="center"/>
    </xf>
    <xf numFmtId="0" fontId="18" fillId="0" borderId="43" xfId="0" applyFont="1" applyFill="1" applyBorder="1" applyAlignment="1" applyProtection="1">
      <alignment horizontal="center" vertical="center"/>
      <protection locked="0"/>
    </xf>
    <xf numFmtId="0" fontId="18" fillId="0" borderId="45" xfId="0" applyFont="1" applyFill="1" applyBorder="1" applyAlignment="1" applyProtection="1">
      <alignment horizontal="center" vertical="center"/>
      <protection locked="0"/>
    </xf>
    <xf numFmtId="0" fontId="18" fillId="0" borderId="55" xfId="0" applyFont="1" applyFill="1" applyBorder="1" applyAlignment="1">
      <alignment horizontal="center" vertical="center"/>
    </xf>
    <xf numFmtId="0" fontId="18" fillId="0" borderId="56"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58" xfId="0" applyFont="1" applyFill="1" applyBorder="1" applyAlignment="1">
      <alignment horizontal="center" vertical="center"/>
    </xf>
    <xf numFmtId="0" fontId="18" fillId="0" borderId="59" xfId="0" applyFont="1" applyFill="1" applyBorder="1" applyAlignment="1">
      <alignment horizontal="center" vertical="center"/>
    </xf>
    <xf numFmtId="0" fontId="18" fillId="0" borderId="60" xfId="0" applyFont="1" applyFill="1" applyBorder="1" applyAlignment="1">
      <alignment horizontal="center" vertical="center"/>
    </xf>
    <xf numFmtId="0" fontId="18" fillId="0" borderId="61" xfId="0" applyFont="1" applyFill="1" applyBorder="1" applyAlignment="1">
      <alignment horizontal="center" vertical="center"/>
    </xf>
    <xf numFmtId="0" fontId="18" fillId="0" borderId="62" xfId="0" applyFont="1" applyFill="1" applyBorder="1" applyAlignment="1">
      <alignment horizontal="center" vertical="center"/>
    </xf>
    <xf numFmtId="0" fontId="18" fillId="0" borderId="63" xfId="0" applyFont="1" applyFill="1" applyBorder="1" applyAlignment="1">
      <alignment horizontal="center" vertical="center"/>
    </xf>
    <xf numFmtId="0" fontId="18" fillId="0" borderId="29" xfId="0" applyFont="1" applyFill="1" applyBorder="1" applyAlignment="1">
      <alignment horizontal="center" vertical="center" textRotation="255"/>
    </xf>
    <xf numFmtId="0" fontId="18" fillId="0" borderId="28" xfId="0" applyFont="1" applyFill="1" applyBorder="1" applyAlignment="1">
      <alignment horizontal="center" vertical="center" textRotation="255"/>
    </xf>
    <xf numFmtId="0" fontId="18" fillId="0" borderId="64" xfId="0" applyFont="1" applyFill="1" applyBorder="1" applyAlignment="1">
      <alignment horizontal="center" vertical="center"/>
    </xf>
    <xf numFmtId="0" fontId="18" fillId="0" borderId="65" xfId="0" applyFont="1" applyFill="1" applyBorder="1" applyAlignment="1">
      <alignment horizontal="center" vertical="center"/>
    </xf>
    <xf numFmtId="0" fontId="18" fillId="0" borderId="66" xfId="0" applyFont="1" applyFill="1" applyBorder="1" applyAlignment="1">
      <alignment horizontal="center" vertical="center"/>
    </xf>
    <xf numFmtId="0" fontId="18" fillId="0" borderId="33" xfId="0" applyFont="1" applyFill="1" applyBorder="1" applyAlignment="1">
      <alignment horizontal="center" vertical="center"/>
    </xf>
    <xf numFmtId="0" fontId="18" fillId="0" borderId="16" xfId="0" applyFont="1" applyFill="1" applyBorder="1" applyAlignment="1">
      <alignment horizontal="center" vertical="center"/>
    </xf>
    <xf numFmtId="49" fontId="18" fillId="0" borderId="0" xfId="0" applyNumberFormat="1" applyFont="1" applyFill="1" applyAlignment="1">
      <alignment horizontal="center" vertical="center"/>
    </xf>
    <xf numFmtId="0" fontId="25" fillId="0" borderId="0" xfId="0" applyFont="1" applyFill="1" applyAlignment="1">
      <alignment horizontal="left" vertical="center"/>
    </xf>
    <xf numFmtId="0" fontId="18" fillId="0" borderId="15" xfId="0" applyFont="1" applyFill="1" applyBorder="1" applyAlignment="1">
      <alignment horizontal="center" vertical="center" wrapText="1"/>
    </xf>
    <xf numFmtId="0" fontId="18" fillId="0" borderId="35"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27" fillId="0" borderId="35" xfId="0" applyFont="1" applyFill="1" applyBorder="1" applyAlignment="1">
      <alignment horizontal="center" vertical="center" wrapText="1"/>
    </xf>
    <xf numFmtId="0" fontId="27" fillId="0" borderId="31" xfId="0" applyFont="1" applyFill="1" applyBorder="1" applyAlignment="1">
      <alignment horizontal="center" vertical="center" wrapText="1"/>
    </xf>
    <xf numFmtId="0" fontId="20" fillId="0" borderId="35"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6" fillId="0" borderId="35" xfId="0" applyFont="1" applyFill="1" applyBorder="1" applyAlignment="1">
      <alignment horizontal="center" vertical="center" wrapText="1"/>
    </xf>
    <xf numFmtId="0" fontId="26" fillId="0" borderId="31"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18" fillId="0" borderId="18" xfId="0" applyFont="1" applyFill="1" applyBorder="1" applyAlignment="1">
      <alignment horizontal="center" vertical="center"/>
    </xf>
    <xf numFmtId="0" fontId="18" fillId="0" borderId="2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25" fillId="0" borderId="24" xfId="0" applyFont="1" applyFill="1" applyBorder="1" applyAlignment="1">
      <alignment horizontal="center" vertical="center" wrapText="1"/>
    </xf>
    <xf numFmtId="0" fontId="25" fillId="0" borderId="28" xfId="0" applyFont="1" applyFill="1" applyBorder="1" applyAlignment="1">
      <alignment horizontal="center" vertical="center" wrapText="1"/>
    </xf>
    <xf numFmtId="0" fontId="27" fillId="0" borderId="24" xfId="0" applyFont="1" applyFill="1" applyBorder="1" applyAlignment="1">
      <alignment horizontal="center" vertical="center" wrapText="1"/>
    </xf>
    <xf numFmtId="0" fontId="27" fillId="0" borderId="28"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28"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18" fillId="0" borderId="34" xfId="0" applyFont="1" applyFill="1" applyBorder="1" applyAlignment="1" applyProtection="1">
      <alignment horizontal="center" vertical="center"/>
      <protection locked="0"/>
    </xf>
    <xf numFmtId="0" fontId="18" fillId="0" borderId="36" xfId="0" applyFont="1" applyFill="1" applyBorder="1" applyAlignment="1" applyProtection="1">
      <alignment horizontal="center" vertical="center"/>
      <protection locked="0"/>
    </xf>
    <xf numFmtId="0" fontId="18" fillId="0" borderId="32" xfId="0" applyFont="1" applyFill="1" applyBorder="1" applyAlignment="1" applyProtection="1">
      <alignment horizontal="center" vertical="center"/>
      <protection locked="0"/>
    </xf>
    <xf numFmtId="0" fontId="18" fillId="0" borderId="10" xfId="0" applyFont="1" applyFill="1" applyBorder="1" applyAlignment="1" applyProtection="1">
      <alignment horizontal="center" vertical="center"/>
      <protection locked="0"/>
    </xf>
    <xf numFmtId="0" fontId="25" fillId="0" borderId="0" xfId="0" applyFont="1" applyFill="1">
      <alignment vertical="center"/>
    </xf>
    <xf numFmtId="0" fontId="18" fillId="0" borderId="37"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46" xfId="0" applyFont="1" applyFill="1" applyBorder="1" applyAlignment="1">
      <alignment horizontal="center" vertical="center"/>
    </xf>
    <xf numFmtId="0" fontId="18" fillId="0" borderId="68" xfId="0" applyFont="1" applyFill="1" applyBorder="1" applyAlignment="1">
      <alignment horizontal="center" vertical="center"/>
    </xf>
    <xf numFmtId="0" fontId="18" fillId="0" borderId="42" xfId="0" applyFont="1" applyFill="1" applyBorder="1" applyAlignment="1">
      <alignment horizontal="center" vertical="center"/>
    </xf>
    <xf numFmtId="0" fontId="18" fillId="0" borderId="42" xfId="0" applyFont="1" applyFill="1" applyBorder="1" applyAlignment="1" applyProtection="1">
      <alignment horizontal="center" vertical="center"/>
      <protection locked="0"/>
    </xf>
    <xf numFmtId="0" fontId="18" fillId="0" borderId="22" xfId="0" applyFont="1" applyFill="1" applyBorder="1" applyAlignment="1" applyProtection="1">
      <alignment horizontal="left" vertical="center"/>
      <protection locked="0"/>
    </xf>
    <xf numFmtId="0" fontId="18" fillId="0" borderId="19" xfId="0" applyFont="1" applyFill="1" applyBorder="1" applyAlignment="1" applyProtection="1">
      <alignment horizontal="left" vertical="center"/>
      <protection locked="0"/>
    </xf>
    <xf numFmtId="0" fontId="18" fillId="0" borderId="34" xfId="0" applyFont="1" applyFill="1" applyBorder="1" applyAlignment="1" applyProtection="1">
      <alignment horizontal="left" vertical="center"/>
      <protection locked="0"/>
    </xf>
    <xf numFmtId="0" fontId="18" fillId="0" borderId="23" xfId="0" applyFont="1" applyFill="1" applyBorder="1" applyAlignment="1" applyProtection="1">
      <alignment horizontal="left" vertical="center"/>
      <protection locked="0"/>
    </xf>
    <xf numFmtId="0" fontId="18" fillId="0" borderId="0" xfId="0" applyFont="1" applyFill="1" applyAlignment="1" applyProtection="1">
      <alignment horizontal="left" vertical="center"/>
      <protection locked="0"/>
    </xf>
    <xf numFmtId="0" fontId="18" fillId="0" borderId="12" xfId="0" applyFont="1" applyFill="1" applyBorder="1" applyAlignment="1" applyProtection="1">
      <alignment horizontal="left" vertical="center"/>
      <protection locked="0"/>
    </xf>
    <xf numFmtId="0" fontId="18" fillId="0" borderId="69" xfId="0" applyFont="1" applyFill="1" applyBorder="1" applyAlignment="1">
      <alignment horizontal="center" vertical="center"/>
    </xf>
    <xf numFmtId="0" fontId="18" fillId="0" borderId="48" xfId="0" applyFont="1" applyFill="1" applyBorder="1" applyAlignment="1">
      <alignment horizontal="center" vertical="center"/>
    </xf>
    <xf numFmtId="0" fontId="18" fillId="0" borderId="48" xfId="0" applyFont="1" applyFill="1" applyBorder="1" applyAlignment="1" applyProtection="1">
      <alignment horizontal="center" vertical="center"/>
      <protection locked="0"/>
    </xf>
    <xf numFmtId="0" fontId="18" fillId="0" borderId="36" xfId="0" applyFont="1" applyFill="1" applyBorder="1" applyAlignment="1" applyProtection="1">
      <alignment horizontal="left" vertical="center"/>
      <protection locked="0"/>
    </xf>
    <xf numFmtId="0" fontId="18" fillId="0" borderId="11" xfId="0" applyFont="1" applyFill="1" applyBorder="1" applyAlignment="1" applyProtection="1">
      <alignment horizontal="left" vertical="center"/>
      <protection locked="0"/>
    </xf>
    <xf numFmtId="0" fontId="18" fillId="0" borderId="10" xfId="0" applyFont="1" applyFill="1" applyBorder="1" applyAlignment="1" applyProtection="1">
      <alignment horizontal="left" vertical="center"/>
      <protection locked="0"/>
    </xf>
    <xf numFmtId="0" fontId="25" fillId="0" borderId="15" xfId="0" applyFont="1" applyFill="1" applyBorder="1" applyAlignment="1" applyProtection="1">
      <alignment horizontal="left" vertical="center" wrapText="1"/>
      <protection locked="0"/>
    </xf>
    <xf numFmtId="0" fontId="25" fillId="0" borderId="16" xfId="0" applyFont="1" applyFill="1" applyBorder="1" applyAlignment="1" applyProtection="1">
      <alignment horizontal="left" vertical="center" wrapText="1"/>
      <protection locked="0"/>
    </xf>
    <xf numFmtId="0" fontId="25" fillId="0" borderId="14" xfId="0" applyFont="1" applyFill="1" applyBorder="1" applyAlignment="1" applyProtection="1">
      <alignment horizontal="left" vertical="center" wrapText="1"/>
      <protection locked="0"/>
    </xf>
    <xf numFmtId="0" fontId="25" fillId="0" borderId="18" xfId="0" applyFont="1" applyFill="1" applyBorder="1" applyAlignment="1" applyProtection="1">
      <alignment horizontal="left" vertical="center" wrapText="1"/>
      <protection locked="0"/>
    </xf>
    <xf numFmtId="0" fontId="25" fillId="0" borderId="0" xfId="0" applyFont="1" applyFill="1" applyAlignment="1" applyProtection="1">
      <alignment horizontal="left" vertical="center" wrapText="1"/>
      <protection locked="0"/>
    </xf>
    <xf numFmtId="0" fontId="25" fillId="0" borderId="12" xfId="0" applyFont="1" applyFill="1" applyBorder="1" applyAlignment="1" applyProtection="1">
      <alignment horizontal="left" vertical="center" wrapText="1"/>
      <protection locked="0"/>
    </xf>
    <xf numFmtId="0" fontId="25" fillId="0" borderId="13" xfId="0" applyFont="1" applyFill="1" applyBorder="1" applyAlignment="1" applyProtection="1">
      <alignment horizontal="left" vertical="center" wrapText="1"/>
      <protection locked="0"/>
    </xf>
    <xf numFmtId="0" fontId="25" fillId="0" borderId="11" xfId="0" applyFont="1" applyFill="1" applyBorder="1" applyAlignment="1" applyProtection="1">
      <alignment horizontal="left" vertical="center" wrapText="1"/>
      <protection locked="0"/>
    </xf>
    <xf numFmtId="0" fontId="25" fillId="0" borderId="10" xfId="0" applyFont="1" applyFill="1" applyBorder="1" applyAlignment="1" applyProtection="1">
      <alignment horizontal="left" vertical="center" wrapText="1"/>
      <protection locked="0"/>
    </xf>
    <xf numFmtId="0" fontId="18" fillId="0" borderId="0" xfId="0" applyFont="1" applyFill="1" applyAlignment="1">
      <alignment horizontal="left" vertical="center"/>
    </xf>
    <xf numFmtId="0" fontId="18" fillId="0" borderId="0" xfId="0" applyFont="1" applyFill="1" applyProtection="1">
      <alignment vertical="center"/>
      <protection locked="0"/>
    </xf>
    <xf numFmtId="0" fontId="25" fillId="0" borderId="0" xfId="0" applyFont="1" applyFill="1">
      <alignment vertical="center"/>
    </xf>
    <xf numFmtId="0" fontId="25" fillId="0" borderId="0" xfId="0" applyFont="1" applyFill="1" applyAlignment="1" applyProtection="1">
      <alignment horizontal="left" vertical="center"/>
      <protection locked="0"/>
    </xf>
    <xf numFmtId="0" fontId="25" fillId="0" borderId="0" xfId="0" applyFont="1" applyFill="1" applyAlignment="1">
      <alignment horizontal="right" vertical="center"/>
    </xf>
    <xf numFmtId="0" fontId="28" fillId="0" borderId="0" xfId="0" applyFont="1" applyFill="1" applyAlignment="1">
      <alignment horizontal="center" vertical="center"/>
    </xf>
    <xf numFmtId="0" fontId="0" fillId="0" borderId="0" xfId="0" applyFill="1">
      <alignment vertical="center"/>
    </xf>
    <xf numFmtId="0" fontId="34" fillId="0" borderId="0" xfId="0" applyFont="1" applyFill="1" applyAlignment="1">
      <alignment vertical="top"/>
    </xf>
    <xf numFmtId="0" fontId="34" fillId="0" borderId="0" xfId="0" applyFont="1" applyFill="1" applyAlignment="1">
      <alignment vertical="top" wrapText="1"/>
    </xf>
    <xf numFmtId="0" fontId="29" fillId="0" borderId="0" xfId="0" applyFont="1" applyFill="1" applyAlignment="1">
      <alignment vertical="top"/>
    </xf>
    <xf numFmtId="0" fontId="35" fillId="0" borderId="0" xfId="0" applyFont="1" applyFill="1" applyAlignment="1">
      <alignment vertical="top"/>
    </xf>
    <xf numFmtId="0" fontId="35" fillId="0" borderId="0" xfId="0" applyFont="1" applyFill="1" applyAlignment="1">
      <alignment vertical="top"/>
    </xf>
    <xf numFmtId="0" fontId="35" fillId="0" borderId="0" xfId="0" applyFont="1" applyFill="1">
      <alignment vertical="center"/>
    </xf>
    <xf numFmtId="0" fontId="35" fillId="0" borderId="0" xfId="0" applyFont="1" applyFill="1">
      <alignment vertical="center"/>
    </xf>
    <xf numFmtId="0" fontId="35" fillId="0" borderId="0" xfId="0" applyFont="1" applyFill="1" applyAlignment="1">
      <alignment horizontal="right" vertical="top"/>
    </xf>
    <xf numFmtId="0" fontId="35" fillId="0" borderId="0" xfId="0" applyFont="1" applyFill="1" applyAlignment="1">
      <alignment vertical="top" shrinkToFit="1"/>
    </xf>
    <xf numFmtId="0" fontId="31" fillId="0" borderId="0" xfId="43" applyFill="1" applyAlignment="1" applyProtection="1">
      <alignment vertical="top" wrapText="1"/>
    </xf>
    <xf numFmtId="0" fontId="29" fillId="0" borderId="0" xfId="0" applyFont="1" applyFill="1" applyAlignment="1">
      <alignment vertical="top" wrapText="1"/>
    </xf>
    <xf numFmtId="0" fontId="35" fillId="0" borderId="0" xfId="0" applyFont="1" applyFill="1" applyAlignment="1">
      <alignment vertical="top" wrapText="1"/>
    </xf>
    <xf numFmtId="0" fontId="25" fillId="0" borderId="16" xfId="0" applyFont="1" applyFill="1" applyBorder="1" applyAlignment="1" applyProtection="1">
      <alignment horizontal="center" vertical="center"/>
      <protection locked="0"/>
    </xf>
    <xf numFmtId="0" fontId="25" fillId="0" borderId="31" xfId="0" applyFont="1" applyFill="1" applyBorder="1" applyAlignment="1" applyProtection="1">
      <alignment horizontal="center" vertical="center"/>
      <protection locked="0"/>
    </xf>
    <xf numFmtId="0" fontId="25" fillId="0" borderId="25" xfId="0" applyFont="1" applyFill="1" applyBorder="1" applyAlignment="1" applyProtection="1">
      <alignment horizontal="center" vertical="center"/>
      <protection locked="0"/>
    </xf>
    <xf numFmtId="0" fontId="25" fillId="0" borderId="28" xfId="0" applyFont="1" applyFill="1" applyBorder="1" applyAlignment="1" applyProtection="1">
      <alignment horizontal="center" vertical="center"/>
      <protection locked="0"/>
    </xf>
    <xf numFmtId="0" fontId="25" fillId="0" borderId="15" xfId="0" applyFont="1" applyFill="1" applyBorder="1" applyAlignment="1">
      <alignment horizontal="center" vertical="center" wrapText="1"/>
    </xf>
    <xf numFmtId="0" fontId="25" fillId="0" borderId="16" xfId="0" applyFont="1" applyFill="1" applyBorder="1" applyAlignment="1">
      <alignment horizontal="center" vertical="center" wrapText="1"/>
    </xf>
    <xf numFmtId="0" fontId="25" fillId="0" borderId="29"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33" fillId="0" borderId="19" xfId="0" applyFont="1" applyFill="1" applyBorder="1" applyAlignment="1" applyProtection="1">
      <alignment horizontal="left" vertical="top"/>
      <protection locked="0"/>
    </xf>
    <xf numFmtId="0" fontId="33" fillId="0" borderId="21" xfId="0" applyFont="1" applyFill="1" applyBorder="1" applyAlignment="1" applyProtection="1">
      <alignment horizontal="left" vertical="top"/>
      <protection locked="0"/>
    </xf>
    <xf numFmtId="0" fontId="33" fillId="0" borderId="11" xfId="0" applyFont="1" applyFill="1" applyBorder="1" applyAlignment="1" applyProtection="1">
      <alignment horizontal="left" vertical="top"/>
      <protection locked="0"/>
    </xf>
    <xf numFmtId="0" fontId="33" fillId="0" borderId="32" xfId="0" applyFont="1" applyFill="1" applyBorder="1" applyAlignment="1" applyProtection="1">
      <alignment horizontal="left" vertical="top"/>
      <protection locked="0"/>
    </xf>
    <xf numFmtId="0" fontId="25" fillId="0" borderId="22" xfId="0" applyFont="1" applyFill="1" applyBorder="1" applyAlignment="1">
      <alignment horizontal="center" vertical="center"/>
    </xf>
    <xf numFmtId="0" fontId="25" fillId="0" borderId="19" xfId="0" applyFont="1" applyFill="1" applyBorder="1" applyAlignment="1">
      <alignment horizontal="center" vertical="center"/>
    </xf>
    <xf numFmtId="0" fontId="25" fillId="0" borderId="21"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0" xfId="0" applyFont="1" applyFill="1" applyAlignment="1">
      <alignment horizontal="center" vertical="center"/>
    </xf>
    <xf numFmtId="0" fontId="25" fillId="0" borderId="20" xfId="0" applyFont="1" applyFill="1" applyBorder="1" applyAlignment="1">
      <alignment horizontal="center" vertical="center"/>
    </xf>
    <xf numFmtId="0" fontId="21" fillId="0" borderId="22" xfId="0" applyFont="1" applyFill="1" applyBorder="1" applyAlignment="1">
      <alignment horizontal="center" vertical="center" shrinkToFit="1"/>
    </xf>
    <xf numFmtId="0" fontId="21" fillId="0" borderId="19" xfId="0" applyFont="1" applyFill="1" applyBorder="1" applyAlignment="1">
      <alignment horizontal="center" vertical="center" shrinkToFit="1"/>
    </xf>
    <xf numFmtId="0" fontId="21" fillId="0" borderId="34" xfId="0" applyFont="1" applyFill="1" applyBorder="1" applyAlignment="1">
      <alignment horizontal="center" vertical="center" shrinkToFit="1"/>
    </xf>
    <xf numFmtId="0" fontId="21" fillId="0" borderId="36" xfId="0" applyFont="1" applyFill="1" applyBorder="1" applyAlignment="1">
      <alignment horizontal="center" vertical="center" shrinkToFit="1"/>
    </xf>
    <xf numFmtId="0" fontId="21" fillId="0" borderId="11" xfId="0" applyFont="1" applyFill="1" applyBorder="1" applyAlignment="1">
      <alignment horizontal="center" vertical="center" shrinkToFit="1"/>
    </xf>
    <xf numFmtId="0" fontId="21" fillId="0" borderId="10" xfId="0" applyFont="1" applyFill="1" applyBorder="1" applyAlignment="1">
      <alignment horizontal="center" vertical="center" shrinkToFit="1"/>
    </xf>
    <xf numFmtId="0" fontId="35" fillId="0" borderId="0" xfId="0" applyFont="1" applyFill="1" applyAlignment="1">
      <alignment vertical="top" shrinkToFit="1"/>
    </xf>
    <xf numFmtId="0" fontId="35" fillId="0" borderId="0" xfId="0" applyFont="1" applyFill="1" applyAlignment="1">
      <alignment vertical="center"/>
    </xf>
    <xf numFmtId="0" fontId="18" fillId="0" borderId="0" xfId="0" applyFont="1" applyFill="1" applyAlignment="1">
      <alignment vertical="center"/>
    </xf>
    <xf numFmtId="0" fontId="33" fillId="0" borderId="0" xfId="0" applyFont="1" applyFill="1" applyAlignment="1">
      <alignmen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3"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良い" xfId="6" builtinId="26" customBuiltin="1"/>
  </cellStyles>
  <dxfs count="63">
    <dxf>
      <fill>
        <patternFill>
          <bgColor theme="5" tint="0.39994506668294322"/>
        </patternFill>
      </fill>
    </dxf>
    <dxf>
      <font>
        <b/>
        <i val="0"/>
        <u/>
        <color rgb="FF0070C0"/>
      </font>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theme="5" tint="0.39994506668294322"/>
        </patternFill>
      </fill>
    </dxf>
    <dxf>
      <fill>
        <patternFill>
          <bgColor theme="0" tint="-0.34998626667073579"/>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ont>
        <b/>
        <i val="0"/>
        <u/>
        <color rgb="FF0070C0"/>
      </font>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theme="5" tint="0.39994506668294322"/>
        </patternFill>
      </fill>
    </dxf>
    <dxf>
      <fill>
        <patternFill>
          <bgColor theme="0" tint="-0.34998626667073579"/>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90AD069-9033-4758-98D3-A227AF3EDF44}" name="テーブル5" displayName="テーブル5" ref="A2:C5" totalsRowShown="0">
  <autoFilter ref="A2:C5" xr:uid="{390AD069-9033-4758-98D3-A227AF3EDF44}"/>
  <tableColumns count="3">
    <tableColumn id="1" xr3:uid="{5735841C-4544-45FA-A27D-107749022D6C}" name="カテゴリ１"/>
    <tableColumn id="2" xr3:uid="{C75F7E7F-7A3D-43E0-B8D7-383ACDC8A506}" name="カテゴリ２"/>
    <tableColumn id="3" xr3:uid="{9B4D9989-3BC7-488A-B4F1-892F2B24CDFC}" name="カテゴリ３"/>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EC109E-F9BF-4C2D-BEF1-71580FFF72B2}" name="テーブル1" displayName="テーブル1" ref="A8:A9" totalsRowShown="0">
  <autoFilter ref="A8:A9" xr:uid="{E4EC109E-F9BF-4C2D-BEF1-71580FFF72B2}"/>
  <tableColumns count="1">
    <tableColumn id="1" xr3:uid="{98EF6DAB-C07D-4890-8D6A-FDDA2FDED383}" name="列1">
      <calculatedColumnFormula>IF(調査書!#REF!="情報機械システム工","情報機械システム工","")</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9FA08-A1A5-4088-915B-F6207904066B}">
  <dimension ref="A1:CJ105"/>
  <sheetViews>
    <sheetView tabSelected="1" view="pageBreakPreview" zoomScale="85" zoomScaleNormal="85" zoomScaleSheetLayoutView="85" workbookViewId="0">
      <selection activeCell="AE12" sqref="AE12"/>
    </sheetView>
  </sheetViews>
  <sheetFormatPr defaultColWidth="2.5" defaultRowHeight="14.25" x14ac:dyDescent="0.4"/>
  <cols>
    <col min="1" max="1" width="3.125" style="4" customWidth="1"/>
    <col min="2" max="2" width="2.5" style="4"/>
    <col min="3" max="30" width="3.625" style="4" customWidth="1"/>
    <col min="31" max="31" width="7.625" style="3" bestFit="1" customWidth="1"/>
    <col min="32" max="48" width="2.5" style="4"/>
    <col min="49" max="49" width="6.625" style="4" customWidth="1"/>
    <col min="50" max="16384" width="2.5" style="4"/>
  </cols>
  <sheetData>
    <row r="1" spans="1:88" x14ac:dyDescent="0.4">
      <c r="A1" s="2" t="s">
        <v>110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88" x14ac:dyDescent="0.4">
      <c r="A2" s="5" t="s">
        <v>0</v>
      </c>
      <c r="B2" s="5"/>
      <c r="C2" s="5"/>
      <c r="D2" s="5"/>
      <c r="E2" s="5"/>
      <c r="F2" s="5"/>
      <c r="G2" s="5"/>
      <c r="H2" s="5"/>
      <c r="I2" s="5"/>
      <c r="J2" s="5"/>
      <c r="K2" s="5"/>
      <c r="L2" s="5"/>
      <c r="M2" s="5"/>
      <c r="N2" s="5"/>
      <c r="O2" s="5"/>
      <c r="P2" s="5"/>
      <c r="Q2" s="5"/>
      <c r="R2" s="5"/>
      <c r="S2" s="5"/>
      <c r="T2" s="5"/>
      <c r="U2" s="5"/>
      <c r="V2" s="5"/>
      <c r="W2" s="5"/>
      <c r="X2" s="5"/>
      <c r="Y2" s="5"/>
      <c r="Z2" s="5"/>
      <c r="AA2" s="5"/>
      <c r="AB2" s="5"/>
      <c r="AC2" s="5"/>
      <c r="AD2" s="5"/>
    </row>
    <row r="3" spans="1:88" ht="13.5" customHeight="1" x14ac:dyDescent="0.4">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row>
    <row r="4" spans="1:88" ht="15" thickBot="1" x14ac:dyDescent="0.4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9" t="str">
        <f>IF(G5="","⇐区分を入力してください","")</f>
        <v/>
      </c>
    </row>
    <row r="5" spans="1:88" ht="13.5" customHeight="1" x14ac:dyDescent="0.4">
      <c r="A5" s="231" t="s">
        <v>2</v>
      </c>
      <c r="B5" s="232"/>
      <c r="C5" s="232"/>
      <c r="D5" s="232"/>
      <c r="E5" s="232"/>
      <c r="F5" s="93"/>
      <c r="G5" s="227" t="s">
        <v>111</v>
      </c>
      <c r="H5" s="227"/>
      <c r="I5" s="227"/>
      <c r="J5" s="227"/>
      <c r="K5" s="227"/>
      <c r="L5" s="227"/>
      <c r="M5" s="227"/>
      <c r="N5" s="227"/>
      <c r="O5" s="228"/>
      <c r="P5" s="92" t="s">
        <v>112</v>
      </c>
      <c r="Q5" s="232"/>
      <c r="R5" s="232"/>
      <c r="S5" s="232"/>
      <c r="T5" s="93"/>
      <c r="U5" s="14" t="s">
        <v>113</v>
      </c>
      <c r="V5" s="15"/>
      <c r="W5" s="15"/>
      <c r="X5" s="15"/>
      <c r="Y5" s="15"/>
      <c r="Z5" s="15"/>
      <c r="AA5" s="15"/>
      <c r="AB5" s="16" t="s">
        <v>3</v>
      </c>
      <c r="AC5" s="17"/>
      <c r="AD5" s="18"/>
      <c r="AE5" s="19" t="str">
        <f>IF(AND(U5="情報機械システム工",U6=""),"⇐情報機械システム工学科はコースまで選択してください","")</f>
        <v/>
      </c>
      <c r="AF5" s="20"/>
      <c r="AG5" s="20"/>
      <c r="AH5" s="20"/>
    </row>
    <row r="6" spans="1:88" ht="13.5" customHeight="1" x14ac:dyDescent="0.4">
      <c r="A6" s="233"/>
      <c r="B6" s="234"/>
      <c r="C6" s="234"/>
      <c r="D6" s="234"/>
      <c r="E6" s="234"/>
      <c r="F6" s="168"/>
      <c r="G6" s="229"/>
      <c r="H6" s="229"/>
      <c r="I6" s="229"/>
      <c r="J6" s="229"/>
      <c r="K6" s="229"/>
      <c r="L6" s="229"/>
      <c r="M6" s="229"/>
      <c r="N6" s="229"/>
      <c r="O6" s="230"/>
      <c r="P6" s="167"/>
      <c r="Q6" s="234"/>
      <c r="R6" s="234"/>
      <c r="S6" s="234"/>
      <c r="T6" s="168"/>
      <c r="U6" s="24" t="s">
        <v>95</v>
      </c>
      <c r="V6" s="25"/>
      <c r="W6" s="25"/>
      <c r="X6" s="25"/>
      <c r="Y6" s="25"/>
      <c r="Z6" s="25"/>
      <c r="AA6" s="25"/>
      <c r="AB6" s="26"/>
      <c r="AC6" s="26"/>
      <c r="AD6" s="27"/>
      <c r="AE6" s="28" t="str">
        <f>IF(OR(AND(G5="体験学習選抜",U5=""),AND(G5="特別推薦選抜",U5=""),AND(G5="一般推薦選抜",U5="")),"⇐体験・推薦選抜不合格の場合で学力検査選抜を受験希望の方は、学力検査選抜の志望順位を入力してください。希望しない場合は空欄で構いません。","")</f>
        <v/>
      </c>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row>
    <row r="7" spans="1:88" ht="18.75" customHeight="1" x14ac:dyDescent="0.4">
      <c r="A7" s="36" t="s">
        <v>5</v>
      </c>
      <c r="B7" s="37"/>
      <c r="C7" s="37"/>
      <c r="D7" s="37"/>
      <c r="E7" s="37"/>
      <c r="F7" s="38"/>
      <c r="G7" s="39"/>
      <c r="H7" s="40" t="s">
        <v>6</v>
      </c>
      <c r="I7" s="40"/>
      <c r="J7" s="235" t="s">
        <v>114</v>
      </c>
      <c r="K7" s="235"/>
      <c r="L7" s="235"/>
      <c r="M7" s="235"/>
      <c r="N7" s="235"/>
      <c r="O7" s="236"/>
      <c r="P7" s="239" t="s">
        <v>115</v>
      </c>
      <c r="Q7" s="240"/>
      <c r="R7" s="240"/>
      <c r="S7" s="240"/>
      <c r="T7" s="240"/>
      <c r="U7" s="241"/>
      <c r="V7" s="245" t="s">
        <v>116</v>
      </c>
      <c r="W7" s="246"/>
      <c r="X7" s="246"/>
      <c r="Y7" s="246"/>
      <c r="Z7" s="246"/>
      <c r="AA7" s="246"/>
      <c r="AB7" s="246"/>
      <c r="AC7" s="246"/>
      <c r="AD7" s="247"/>
      <c r="AE7" s="35"/>
      <c r="AX7" s="34"/>
      <c r="AY7" s="34"/>
      <c r="AZ7" s="34"/>
      <c r="BA7" s="34"/>
      <c r="BB7" s="34"/>
      <c r="BC7" s="34"/>
      <c r="BD7" s="34"/>
      <c r="BE7" s="34"/>
      <c r="BF7" s="34"/>
      <c r="BG7" s="34"/>
      <c r="BH7" s="34"/>
      <c r="BI7" s="34"/>
      <c r="BJ7" s="34"/>
      <c r="BK7" s="34"/>
      <c r="BL7" s="34"/>
      <c r="BM7" s="34"/>
      <c r="BN7" s="34"/>
      <c r="BO7" s="34"/>
    </row>
    <row r="8" spans="1:88" ht="18.75" customHeight="1" thickBot="1" x14ac:dyDescent="0.45">
      <c r="A8" s="41"/>
      <c r="B8" s="42"/>
      <c r="C8" s="42"/>
      <c r="D8" s="42"/>
      <c r="E8" s="42"/>
      <c r="F8" s="43"/>
      <c r="G8" s="44"/>
      <c r="H8" s="45"/>
      <c r="I8" s="45"/>
      <c r="J8" s="237"/>
      <c r="K8" s="237"/>
      <c r="L8" s="237"/>
      <c r="M8" s="237"/>
      <c r="N8" s="237"/>
      <c r="O8" s="238"/>
      <c r="P8" s="242"/>
      <c r="Q8" s="243"/>
      <c r="R8" s="243"/>
      <c r="S8" s="243"/>
      <c r="T8" s="243"/>
      <c r="U8" s="244"/>
      <c r="V8" s="248"/>
      <c r="W8" s="249"/>
      <c r="X8" s="249"/>
      <c r="Y8" s="249"/>
      <c r="Z8" s="249"/>
      <c r="AA8" s="249"/>
      <c r="AB8" s="249"/>
      <c r="AC8" s="249"/>
      <c r="AD8" s="250"/>
      <c r="AE8" s="46"/>
      <c r="AF8" s="47"/>
      <c r="AG8" s="47"/>
      <c r="AH8" s="47"/>
      <c r="AI8" s="47"/>
      <c r="AJ8" s="47"/>
      <c r="AK8" s="47"/>
      <c r="AL8" s="47"/>
      <c r="AM8" s="47"/>
      <c r="AN8" s="47"/>
      <c r="AO8" s="47"/>
      <c r="AP8" s="47"/>
      <c r="AQ8" s="47"/>
      <c r="AR8" s="47"/>
      <c r="AS8" s="47"/>
      <c r="AT8" s="47"/>
      <c r="AU8" s="47"/>
      <c r="AV8" s="47"/>
      <c r="AW8" s="47"/>
      <c r="AX8" s="48"/>
      <c r="AY8" s="48"/>
      <c r="AZ8" s="48"/>
      <c r="BA8" s="48"/>
      <c r="BB8" s="48"/>
      <c r="BC8" s="48"/>
      <c r="BD8" s="48"/>
      <c r="BE8" s="48"/>
      <c r="BF8" s="48"/>
      <c r="BG8" s="48"/>
      <c r="BH8" s="48"/>
      <c r="BI8" s="48"/>
      <c r="BJ8" s="48"/>
      <c r="BK8" s="48"/>
      <c r="BL8" s="48"/>
      <c r="BM8" s="48"/>
      <c r="BN8" s="48"/>
      <c r="BO8" s="48"/>
    </row>
    <row r="9" spans="1:88" ht="17.25" customHeight="1" x14ac:dyDescent="0.4">
      <c r="A9" s="49" t="s">
        <v>7</v>
      </c>
      <c r="B9" s="50"/>
      <c r="C9" s="51"/>
      <c r="D9" s="52"/>
      <c r="E9" s="53"/>
      <c r="F9" s="53"/>
      <c r="G9" s="53"/>
      <c r="H9" s="53"/>
      <c r="I9" s="53"/>
      <c r="J9" s="53"/>
      <c r="K9" s="53"/>
      <c r="L9" s="53"/>
      <c r="M9" s="53"/>
      <c r="N9" s="54" t="s">
        <v>8</v>
      </c>
      <c r="O9" s="55"/>
      <c r="P9" s="54" t="s">
        <v>9</v>
      </c>
      <c r="Q9" s="56"/>
      <c r="R9" s="56"/>
      <c r="S9" s="55"/>
      <c r="T9" s="57"/>
      <c r="U9" s="58"/>
      <c r="V9" s="58"/>
      <c r="W9" s="58"/>
      <c r="X9" s="58"/>
      <c r="Y9" s="59" t="s">
        <v>10</v>
      </c>
      <c r="Z9" s="60"/>
      <c r="AA9" s="59" t="s">
        <v>11</v>
      </c>
      <c r="AB9" s="60"/>
      <c r="AC9" s="59" t="s">
        <v>12</v>
      </c>
      <c r="AD9" s="61"/>
      <c r="AE9" s="9" t="str">
        <f>IF(OR(D9="",T9="",W9="",Z9="",AB9=""),"⇐未入力項目あり","")</f>
        <v>⇐未入力項目あり</v>
      </c>
      <c r="AX9" s="34"/>
      <c r="AY9" s="34"/>
      <c r="AZ9" s="34"/>
      <c r="BA9" s="34"/>
      <c r="BB9" s="34"/>
      <c r="BC9" s="34"/>
      <c r="BD9" s="34"/>
      <c r="BE9" s="34"/>
      <c r="BF9" s="34"/>
      <c r="BG9" s="34"/>
      <c r="BH9" s="34"/>
      <c r="BI9" s="34"/>
      <c r="BJ9" s="34"/>
      <c r="BK9" s="34"/>
      <c r="BL9" s="34"/>
      <c r="BM9" s="34"/>
      <c r="BN9" s="34"/>
      <c r="BO9" s="34"/>
    </row>
    <row r="10" spans="1:88" ht="18.75" customHeight="1" x14ac:dyDescent="0.4">
      <c r="A10" s="62" t="s">
        <v>13</v>
      </c>
      <c r="B10" s="63"/>
      <c r="C10" s="64"/>
      <c r="D10" s="65"/>
      <c r="E10" s="66"/>
      <c r="F10" s="66"/>
      <c r="G10" s="66"/>
      <c r="H10" s="66"/>
      <c r="I10" s="66"/>
      <c r="J10" s="66"/>
      <c r="K10" s="66"/>
      <c r="L10" s="66"/>
      <c r="M10" s="66"/>
      <c r="N10" s="67"/>
      <c r="O10" s="68"/>
      <c r="P10" s="69"/>
      <c r="Q10" s="70"/>
      <c r="R10" s="70"/>
      <c r="S10" s="70"/>
      <c r="T10" s="70"/>
      <c r="U10" s="70"/>
      <c r="V10" s="71" t="s">
        <v>10</v>
      </c>
      <c r="W10" s="72"/>
      <c r="X10" s="71" t="s">
        <v>14</v>
      </c>
      <c r="Y10" s="71"/>
      <c r="Z10" s="73"/>
      <c r="AA10" s="73"/>
      <c r="AB10" s="73"/>
      <c r="AC10" s="73"/>
      <c r="AD10" s="74"/>
      <c r="AE10" s="9" t="str">
        <f>IF(OR(D10="",N10="",P10="",T10="",W10="",Z10=""),"⇐未入力項目あり","")</f>
        <v>⇐未入力項目あり</v>
      </c>
      <c r="AX10" s="34"/>
      <c r="AY10" s="34"/>
      <c r="AZ10" s="34"/>
      <c r="BA10" s="34"/>
      <c r="BB10" s="34"/>
      <c r="BC10" s="34"/>
      <c r="BD10" s="34"/>
      <c r="BE10" s="34"/>
      <c r="BF10" s="34"/>
      <c r="BG10" s="34"/>
      <c r="BH10" s="34"/>
      <c r="BI10" s="34"/>
      <c r="BJ10" s="34"/>
      <c r="BK10" s="34"/>
      <c r="BL10" s="34"/>
      <c r="BM10" s="34"/>
      <c r="BN10" s="34"/>
      <c r="BO10" s="34"/>
    </row>
    <row r="11" spans="1:88" ht="19.5" customHeight="1" thickBot="1" x14ac:dyDescent="0.45">
      <c r="A11" s="41"/>
      <c r="B11" s="42"/>
      <c r="C11" s="43"/>
      <c r="D11" s="75"/>
      <c r="E11" s="76"/>
      <c r="F11" s="76"/>
      <c r="G11" s="76"/>
      <c r="H11" s="76"/>
      <c r="I11" s="76"/>
      <c r="J11" s="76"/>
      <c r="K11" s="76"/>
      <c r="L11" s="76"/>
      <c r="M11" s="76"/>
      <c r="N11" s="75"/>
      <c r="O11" s="77"/>
      <c r="P11" s="78"/>
      <c r="Q11" s="79"/>
      <c r="R11" s="79"/>
      <c r="S11" s="79"/>
      <c r="T11" s="79"/>
      <c r="U11" s="79"/>
      <c r="V11" s="80" t="s">
        <v>10</v>
      </c>
      <c r="W11" s="81"/>
      <c r="X11" s="80" t="s">
        <v>14</v>
      </c>
      <c r="Y11" s="80"/>
      <c r="Z11" s="82"/>
      <c r="AA11" s="82"/>
      <c r="AB11" s="82"/>
      <c r="AC11" s="82"/>
      <c r="AD11" s="83"/>
      <c r="AE11" s="9" t="str">
        <f>IF(OR(P11="",T11="",W11="",Z11=""),"⇐未入力項目あり","")</f>
        <v>⇐未入力項目あり</v>
      </c>
    </row>
    <row r="13" spans="1:88" x14ac:dyDescent="0.4">
      <c r="A13" s="84" t="s">
        <v>15</v>
      </c>
      <c r="B13" s="85" t="s">
        <v>16</v>
      </c>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6"/>
      <c r="AF13" s="87"/>
      <c r="AG13" s="87"/>
    </row>
    <row r="14" spans="1:88" ht="15" thickBot="1" x14ac:dyDescent="0.45">
      <c r="A14" s="88"/>
      <c r="B14" s="89" t="s">
        <v>17</v>
      </c>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F14" s="90"/>
      <c r="AG14" s="90"/>
    </row>
    <row r="15" spans="1:88" ht="20.100000000000001" customHeight="1" x14ac:dyDescent="0.4">
      <c r="A15" s="91"/>
      <c r="B15" s="12"/>
      <c r="C15" s="12"/>
      <c r="D15" s="12"/>
      <c r="E15" s="12"/>
      <c r="F15" s="12"/>
      <c r="G15" s="12"/>
      <c r="H15" s="13"/>
      <c r="I15" s="11" t="s">
        <v>18</v>
      </c>
      <c r="J15" s="13"/>
      <c r="K15" s="11" t="s">
        <v>19</v>
      </c>
      <c r="L15" s="13"/>
      <c r="M15" s="11" t="s">
        <v>20</v>
      </c>
      <c r="N15" s="13"/>
      <c r="O15" s="11" t="s">
        <v>21</v>
      </c>
      <c r="P15" s="13"/>
      <c r="Q15" s="11" t="s">
        <v>22</v>
      </c>
      <c r="R15" s="13"/>
      <c r="S15" s="11" t="s">
        <v>23</v>
      </c>
      <c r="T15" s="13"/>
      <c r="U15" s="92" t="s">
        <v>24</v>
      </c>
      <c r="V15" s="93"/>
      <c r="W15" s="94" t="s">
        <v>25</v>
      </c>
      <c r="X15" s="10"/>
      <c r="Y15" s="95" t="s">
        <v>26</v>
      </c>
      <c r="Z15" s="96"/>
      <c r="AA15" s="11" t="s">
        <v>27</v>
      </c>
      <c r="AB15" s="12"/>
      <c r="AC15" s="12"/>
      <c r="AD15" s="97"/>
      <c r="BD15" s="98"/>
      <c r="BG15" s="98"/>
      <c r="BM15" s="5"/>
      <c r="BN15" s="5"/>
      <c r="BO15" s="5"/>
    </row>
    <row r="16" spans="1:88" ht="20.100000000000001" customHeight="1" thickBot="1" x14ac:dyDescent="0.45">
      <c r="A16" s="99"/>
      <c r="B16" s="100"/>
      <c r="C16" s="100"/>
      <c r="D16" s="100"/>
      <c r="E16" s="100"/>
      <c r="F16" s="100"/>
      <c r="G16" s="100"/>
      <c r="H16" s="101"/>
      <c r="I16" s="102"/>
      <c r="J16" s="101"/>
      <c r="K16" s="102"/>
      <c r="L16" s="101"/>
      <c r="M16" s="102"/>
      <c r="N16" s="101"/>
      <c r="O16" s="102"/>
      <c r="P16" s="101"/>
      <c r="Q16" s="102"/>
      <c r="R16" s="101"/>
      <c r="S16" s="102"/>
      <c r="T16" s="101"/>
      <c r="U16" s="103"/>
      <c r="V16" s="104"/>
      <c r="W16" s="105"/>
      <c r="X16" s="106"/>
      <c r="Y16" s="107"/>
      <c r="Z16" s="108"/>
      <c r="AA16" s="102"/>
      <c r="AB16" s="100"/>
      <c r="AC16" s="100"/>
      <c r="AD16" s="109"/>
      <c r="BM16" s="5"/>
      <c r="BN16" s="5"/>
      <c r="BO16" s="5"/>
    </row>
    <row r="17" spans="1:38" ht="13.5" customHeight="1" x14ac:dyDescent="0.4">
      <c r="A17" s="110" t="s">
        <v>28</v>
      </c>
      <c r="B17" s="111"/>
      <c r="C17" s="11" t="s">
        <v>29</v>
      </c>
      <c r="D17" s="12"/>
      <c r="E17" s="13"/>
      <c r="F17" s="11" t="s">
        <v>30</v>
      </c>
      <c r="G17" s="12"/>
      <c r="H17" s="13"/>
      <c r="I17" s="14"/>
      <c r="J17" s="112"/>
      <c r="K17" s="14"/>
      <c r="L17" s="112"/>
      <c r="M17" s="14"/>
      <c r="N17" s="112"/>
      <c r="O17" s="14"/>
      <c r="P17" s="112"/>
      <c r="Q17" s="14"/>
      <c r="R17" s="112"/>
      <c r="S17" s="14"/>
      <c r="T17" s="112"/>
      <c r="U17" s="14"/>
      <c r="V17" s="112"/>
      <c r="W17" s="14"/>
      <c r="X17" s="112"/>
      <c r="Y17" s="14"/>
      <c r="Z17" s="112"/>
      <c r="AA17" s="11" t="str">
        <f>IF(SUM(I17:Z18)=0,"",SUM(I17:Z18))</f>
        <v/>
      </c>
      <c r="AB17" s="12"/>
      <c r="AC17" s="12"/>
      <c r="AD17" s="97"/>
      <c r="AE17" s="113" t="str">
        <f>IF(OR(I17=22,K17="",M17="",O17="",Q17="",S17="",U17="",W17="",Y17=""),"⇐未入力項目あり","")</f>
        <v>⇐未入力項目あり</v>
      </c>
      <c r="AF17" s="114"/>
      <c r="AG17" s="114"/>
      <c r="AH17" s="114"/>
      <c r="AI17" s="114"/>
      <c r="AJ17" s="114"/>
      <c r="AK17" s="114"/>
      <c r="AL17" s="114"/>
    </row>
    <row r="18" spans="1:38" ht="13.5" customHeight="1" x14ac:dyDescent="0.4">
      <c r="A18" s="115"/>
      <c r="B18" s="116"/>
      <c r="C18" s="21"/>
      <c r="D18" s="22"/>
      <c r="E18" s="23"/>
      <c r="F18" s="21"/>
      <c r="G18" s="22"/>
      <c r="H18" s="23"/>
      <c r="I18" s="24"/>
      <c r="J18" s="117"/>
      <c r="K18" s="24"/>
      <c r="L18" s="117"/>
      <c r="M18" s="24"/>
      <c r="N18" s="117"/>
      <c r="O18" s="24"/>
      <c r="P18" s="117"/>
      <c r="Q18" s="24"/>
      <c r="R18" s="117"/>
      <c r="S18" s="24"/>
      <c r="T18" s="117"/>
      <c r="U18" s="24"/>
      <c r="V18" s="117"/>
      <c r="W18" s="24"/>
      <c r="X18" s="117"/>
      <c r="Y18" s="24"/>
      <c r="Z18" s="117"/>
      <c r="AA18" s="21"/>
      <c r="AB18" s="22"/>
      <c r="AC18" s="22"/>
      <c r="AD18" s="118"/>
      <c r="AE18" s="113"/>
      <c r="AF18" s="114"/>
      <c r="AG18" s="114"/>
      <c r="AH18" s="114"/>
      <c r="AI18" s="114"/>
      <c r="AJ18" s="114"/>
      <c r="AK18" s="114"/>
      <c r="AL18" s="114"/>
    </row>
    <row r="19" spans="1:38" ht="13.5" customHeight="1" x14ac:dyDescent="0.4">
      <c r="A19" s="115"/>
      <c r="B19" s="116"/>
      <c r="C19" s="30" t="s">
        <v>31</v>
      </c>
      <c r="D19" s="31"/>
      <c r="E19" s="32"/>
      <c r="F19" s="30" t="s">
        <v>30</v>
      </c>
      <c r="G19" s="31"/>
      <c r="H19" s="32"/>
      <c r="I19" s="119"/>
      <c r="J19" s="120"/>
      <c r="K19" s="33"/>
      <c r="L19" s="121"/>
      <c r="M19" s="33"/>
      <c r="N19" s="121"/>
      <c r="O19" s="33"/>
      <c r="P19" s="121"/>
      <c r="Q19" s="33"/>
      <c r="R19" s="121"/>
      <c r="S19" s="33"/>
      <c r="T19" s="121"/>
      <c r="U19" s="33"/>
      <c r="V19" s="121"/>
      <c r="W19" s="119"/>
      <c r="X19" s="120"/>
      <c r="Y19" s="119"/>
      <c r="Z19" s="120"/>
      <c r="AA19" s="30" t="str">
        <f>IF(SUM(I19:Z20)=0,"",SUM(I19:Z20))</f>
        <v/>
      </c>
      <c r="AB19" s="31"/>
      <c r="AC19" s="31"/>
      <c r="AD19" s="122"/>
      <c r="AE19" s="113" t="str">
        <f>IF(OR(I19=22,K19="",M19="",O19="",Q19="",S19="",U19="",W19="",Y19=""),"⇐未入力項目あり","")</f>
        <v>⇐未入力項目あり</v>
      </c>
      <c r="AF19" s="114"/>
      <c r="AG19" s="114"/>
      <c r="AH19" s="114"/>
      <c r="AI19" s="114"/>
      <c r="AJ19" s="114"/>
      <c r="AK19" s="114"/>
      <c r="AL19" s="114"/>
    </row>
    <row r="20" spans="1:38" ht="13.5" customHeight="1" x14ac:dyDescent="0.4">
      <c r="A20" s="115"/>
      <c r="B20" s="116"/>
      <c r="C20" s="21"/>
      <c r="D20" s="22"/>
      <c r="E20" s="23"/>
      <c r="F20" s="21"/>
      <c r="G20" s="22"/>
      <c r="H20" s="23"/>
      <c r="I20" s="24"/>
      <c r="J20" s="117"/>
      <c r="K20" s="24"/>
      <c r="L20" s="117"/>
      <c r="M20" s="24"/>
      <c r="N20" s="117"/>
      <c r="O20" s="24"/>
      <c r="P20" s="117"/>
      <c r="Q20" s="24"/>
      <c r="R20" s="117"/>
      <c r="S20" s="24"/>
      <c r="T20" s="117"/>
      <c r="U20" s="24"/>
      <c r="V20" s="117"/>
      <c r="W20" s="24"/>
      <c r="X20" s="117"/>
      <c r="Y20" s="24"/>
      <c r="Z20" s="117"/>
      <c r="AA20" s="21"/>
      <c r="AB20" s="22"/>
      <c r="AC20" s="22"/>
      <c r="AD20" s="118"/>
      <c r="AE20" s="113"/>
      <c r="AF20" s="114"/>
      <c r="AG20" s="114"/>
      <c r="AH20" s="114"/>
      <c r="AI20" s="114"/>
      <c r="AJ20" s="114"/>
      <c r="AK20" s="114"/>
      <c r="AL20" s="114"/>
    </row>
    <row r="21" spans="1:38" ht="13.5" customHeight="1" x14ac:dyDescent="0.4">
      <c r="A21" s="115"/>
      <c r="B21" s="116"/>
      <c r="C21" s="30" t="s">
        <v>32</v>
      </c>
      <c r="D21" s="31"/>
      <c r="E21" s="32"/>
      <c r="F21" s="123" t="s">
        <v>30</v>
      </c>
      <c r="G21" s="5"/>
      <c r="H21" s="124"/>
      <c r="I21" s="33"/>
      <c r="J21" s="121"/>
      <c r="K21" s="33"/>
      <c r="L21" s="121"/>
      <c r="M21" s="33"/>
      <c r="N21" s="121"/>
      <c r="O21" s="33"/>
      <c r="P21" s="121"/>
      <c r="Q21" s="33"/>
      <c r="R21" s="121"/>
      <c r="S21" s="33"/>
      <c r="T21" s="121"/>
      <c r="U21" s="33"/>
      <c r="V21" s="121"/>
      <c r="W21" s="33"/>
      <c r="X21" s="121"/>
      <c r="Y21" s="33"/>
      <c r="Z21" s="121"/>
      <c r="AA21" s="30" t="str">
        <f>IF(SUM(I21:Z22)=0,"",SUM(I21:Z22))</f>
        <v/>
      </c>
      <c r="AB21" s="31"/>
      <c r="AC21" s="31"/>
      <c r="AD21" s="122"/>
      <c r="AE21" s="113" t="str">
        <f>IF(OR(I21=22,K21="",M21="",O21="",Q21="",S21="",U21="",W21="",Y21=""),"⇐未入力項目あり","")</f>
        <v>⇐未入力項目あり</v>
      </c>
      <c r="AF21" s="114"/>
      <c r="AG21" s="114"/>
      <c r="AH21" s="114"/>
      <c r="AI21" s="114"/>
      <c r="AJ21" s="114"/>
      <c r="AK21" s="114"/>
      <c r="AL21" s="114"/>
    </row>
    <row r="22" spans="1:38" ht="13.5" customHeight="1" thickBot="1" x14ac:dyDescent="0.45">
      <c r="A22" s="115"/>
      <c r="B22" s="116"/>
      <c r="C22" s="123"/>
      <c r="D22" s="5"/>
      <c r="E22" s="124"/>
      <c r="F22" s="125"/>
      <c r="G22" s="126"/>
      <c r="H22" s="127"/>
      <c r="I22" s="128"/>
      <c r="J22" s="129"/>
      <c r="K22" s="128"/>
      <c r="L22" s="129"/>
      <c r="M22" s="128"/>
      <c r="N22" s="129"/>
      <c r="O22" s="128"/>
      <c r="P22" s="129"/>
      <c r="Q22" s="128"/>
      <c r="R22" s="129"/>
      <c r="S22" s="128"/>
      <c r="T22" s="129"/>
      <c r="U22" s="128"/>
      <c r="V22" s="129"/>
      <c r="W22" s="128"/>
      <c r="X22" s="129"/>
      <c r="Y22" s="128"/>
      <c r="Z22" s="129"/>
      <c r="AA22" s="125"/>
      <c r="AB22" s="126"/>
      <c r="AC22" s="126"/>
      <c r="AD22" s="130"/>
      <c r="AE22" s="113"/>
      <c r="AF22" s="114"/>
      <c r="AG22" s="114"/>
      <c r="AH22" s="114"/>
      <c r="AI22" s="114"/>
      <c r="AJ22" s="114"/>
      <c r="AK22" s="114"/>
      <c r="AL22" s="114"/>
    </row>
    <row r="23" spans="1:38" ht="13.5" customHeight="1" thickTop="1" x14ac:dyDescent="0.4">
      <c r="A23" s="115"/>
      <c r="B23" s="116"/>
      <c r="C23" s="123"/>
      <c r="D23" s="5"/>
      <c r="E23" s="124"/>
      <c r="F23" s="131" t="s">
        <v>33</v>
      </c>
      <c r="G23" s="132"/>
      <c r="H23" s="133"/>
      <c r="I23" s="134"/>
      <c r="J23" s="135"/>
      <c r="K23" s="134"/>
      <c r="L23" s="135"/>
      <c r="M23" s="134"/>
      <c r="N23" s="135"/>
      <c r="O23" s="134"/>
      <c r="P23" s="135"/>
      <c r="Q23" s="134"/>
      <c r="R23" s="135"/>
      <c r="S23" s="134"/>
      <c r="T23" s="135"/>
      <c r="U23" s="134"/>
      <c r="V23" s="135"/>
      <c r="W23" s="134"/>
      <c r="X23" s="135"/>
      <c r="Y23" s="134"/>
      <c r="Z23" s="135"/>
      <c r="AA23" s="136"/>
      <c r="AB23" s="137"/>
      <c r="AC23" s="137"/>
      <c r="AD23" s="138"/>
      <c r="AE23" s="113" t="str">
        <f t="shared" ref="AE23" si="0">IF(OR(I23=22,K23="",M23="",O23="",Q23="",S23="",U23="",W23="",Y23=""),"⇐未入力項目あり","")</f>
        <v>⇐未入力項目あり</v>
      </c>
      <c r="AF23" s="114"/>
      <c r="AG23" s="114"/>
      <c r="AH23" s="114"/>
      <c r="AI23" s="114"/>
      <c r="AJ23" s="114"/>
      <c r="AK23" s="114"/>
      <c r="AL23" s="114"/>
    </row>
    <row r="24" spans="1:38" ht="13.5" customHeight="1" x14ac:dyDescent="0.4">
      <c r="A24" s="115"/>
      <c r="B24" s="116"/>
      <c r="C24" s="123"/>
      <c r="D24" s="5"/>
      <c r="E24" s="124"/>
      <c r="F24" s="21"/>
      <c r="G24" s="22"/>
      <c r="H24" s="23"/>
      <c r="I24" s="24"/>
      <c r="J24" s="117"/>
      <c r="K24" s="24"/>
      <c r="L24" s="117"/>
      <c r="M24" s="24"/>
      <c r="N24" s="117"/>
      <c r="O24" s="24"/>
      <c r="P24" s="117"/>
      <c r="Q24" s="24"/>
      <c r="R24" s="117"/>
      <c r="S24" s="24"/>
      <c r="T24" s="117"/>
      <c r="U24" s="24"/>
      <c r="V24" s="117"/>
      <c r="W24" s="24"/>
      <c r="X24" s="117"/>
      <c r="Y24" s="24"/>
      <c r="Z24" s="117"/>
      <c r="AA24" s="139"/>
      <c r="AB24" s="140"/>
      <c r="AC24" s="140"/>
      <c r="AD24" s="141"/>
      <c r="AE24" s="113"/>
      <c r="AF24" s="114"/>
      <c r="AG24" s="114"/>
      <c r="AH24" s="114"/>
      <c r="AI24" s="114"/>
      <c r="AJ24" s="114"/>
      <c r="AK24" s="114"/>
      <c r="AL24" s="114"/>
    </row>
    <row r="25" spans="1:38" ht="13.5" customHeight="1" x14ac:dyDescent="0.4">
      <c r="A25" s="115"/>
      <c r="B25" s="116"/>
      <c r="C25" s="123"/>
      <c r="D25" s="5"/>
      <c r="E25" s="124"/>
      <c r="F25" s="30" t="s">
        <v>34</v>
      </c>
      <c r="G25" s="31"/>
      <c r="H25" s="32"/>
      <c r="I25" s="33"/>
      <c r="J25" s="121"/>
      <c r="K25" s="33"/>
      <c r="L25" s="121"/>
      <c r="M25" s="33"/>
      <c r="N25" s="121"/>
      <c r="O25" s="33"/>
      <c r="P25" s="121"/>
      <c r="Q25" s="33"/>
      <c r="R25" s="121"/>
      <c r="S25" s="33"/>
      <c r="T25" s="121"/>
      <c r="U25" s="33"/>
      <c r="V25" s="121"/>
      <c r="W25" s="33"/>
      <c r="X25" s="121"/>
      <c r="Y25" s="33"/>
      <c r="Z25" s="121"/>
      <c r="AA25" s="142"/>
      <c r="AB25" s="143"/>
      <c r="AC25" s="143"/>
      <c r="AD25" s="144"/>
      <c r="AE25" s="113" t="str">
        <f t="shared" ref="AE25" si="1">IF(OR(I25=22,K25="",M25="",O25="",Q25="",S25="",U25="",W25="",Y25=""),"⇐未入力項目あり","")</f>
        <v>⇐未入力項目あり</v>
      </c>
      <c r="AF25" s="114"/>
      <c r="AG25" s="114"/>
      <c r="AH25" s="114"/>
      <c r="AI25" s="114"/>
      <c r="AJ25" s="114"/>
      <c r="AK25" s="114"/>
      <c r="AL25" s="114"/>
    </row>
    <row r="26" spans="1:38" ht="13.5" customHeight="1" x14ac:dyDescent="0.4">
      <c r="A26" s="115"/>
      <c r="B26" s="116"/>
      <c r="C26" s="123"/>
      <c r="D26" s="5"/>
      <c r="E26" s="124"/>
      <c r="F26" s="21"/>
      <c r="G26" s="22"/>
      <c r="H26" s="23"/>
      <c r="I26" s="24"/>
      <c r="J26" s="117"/>
      <c r="K26" s="24"/>
      <c r="L26" s="117"/>
      <c r="M26" s="24"/>
      <c r="N26" s="117"/>
      <c r="O26" s="24"/>
      <c r="P26" s="117"/>
      <c r="Q26" s="24"/>
      <c r="R26" s="117"/>
      <c r="S26" s="24"/>
      <c r="T26" s="117"/>
      <c r="U26" s="24"/>
      <c r="V26" s="117"/>
      <c r="W26" s="24"/>
      <c r="X26" s="117"/>
      <c r="Y26" s="24"/>
      <c r="Z26" s="117"/>
      <c r="AA26" s="139"/>
      <c r="AB26" s="140"/>
      <c r="AC26" s="140"/>
      <c r="AD26" s="141"/>
      <c r="AE26" s="113"/>
      <c r="AF26" s="114"/>
      <c r="AG26" s="114"/>
      <c r="AH26" s="114"/>
      <c r="AI26" s="114"/>
      <c r="AJ26" s="114"/>
      <c r="AK26" s="114"/>
      <c r="AL26" s="114"/>
    </row>
    <row r="27" spans="1:38" ht="13.5" customHeight="1" x14ac:dyDescent="0.4">
      <c r="A27" s="115"/>
      <c r="B27" s="116"/>
      <c r="C27" s="123"/>
      <c r="D27" s="5"/>
      <c r="E27" s="124"/>
      <c r="F27" s="30" t="s">
        <v>35</v>
      </c>
      <c r="G27" s="31"/>
      <c r="H27" s="32"/>
      <c r="I27" s="33"/>
      <c r="J27" s="121"/>
      <c r="K27" s="33"/>
      <c r="L27" s="121"/>
      <c r="M27" s="33"/>
      <c r="N27" s="121"/>
      <c r="O27" s="33"/>
      <c r="P27" s="121"/>
      <c r="Q27" s="33"/>
      <c r="R27" s="121"/>
      <c r="S27" s="33"/>
      <c r="T27" s="121"/>
      <c r="U27" s="33"/>
      <c r="V27" s="121"/>
      <c r="W27" s="33"/>
      <c r="X27" s="121"/>
      <c r="Y27" s="33"/>
      <c r="Z27" s="121"/>
      <c r="AA27" s="142"/>
      <c r="AB27" s="143"/>
      <c r="AC27" s="143"/>
      <c r="AD27" s="144"/>
      <c r="AE27" s="113" t="str">
        <f>IF(OR(I27=22,K27="",M27="",O27="",Q27="",S27="",U27="",W27="",Y27=""),"⇐未入力項目あり","")</f>
        <v>⇐未入力項目あり</v>
      </c>
      <c r="AF27" s="114"/>
      <c r="AG27" s="114"/>
      <c r="AH27" s="114"/>
      <c r="AI27" s="114"/>
      <c r="AJ27" s="114"/>
      <c r="AK27" s="114"/>
      <c r="AL27" s="114"/>
    </row>
    <row r="28" spans="1:38" ht="13.5" customHeight="1" thickBot="1" x14ac:dyDescent="0.45">
      <c r="A28" s="145"/>
      <c r="B28" s="146"/>
      <c r="C28" s="21"/>
      <c r="D28" s="22"/>
      <c r="E28" s="23"/>
      <c r="F28" s="21"/>
      <c r="G28" s="22"/>
      <c r="H28" s="23"/>
      <c r="I28" s="24"/>
      <c r="J28" s="117"/>
      <c r="K28" s="24"/>
      <c r="L28" s="117"/>
      <c r="M28" s="24"/>
      <c r="N28" s="117"/>
      <c r="O28" s="24"/>
      <c r="P28" s="117"/>
      <c r="Q28" s="24"/>
      <c r="R28" s="117"/>
      <c r="S28" s="24"/>
      <c r="T28" s="117"/>
      <c r="U28" s="24"/>
      <c r="V28" s="117"/>
      <c r="W28" s="24"/>
      <c r="X28" s="117"/>
      <c r="Y28" s="24"/>
      <c r="Z28" s="117"/>
      <c r="AA28" s="147"/>
      <c r="AB28" s="148"/>
      <c r="AC28" s="148"/>
      <c r="AD28" s="149"/>
      <c r="AE28" s="113"/>
      <c r="AF28" s="114"/>
      <c r="AG28" s="114"/>
      <c r="AH28" s="114"/>
      <c r="AI28" s="114"/>
      <c r="AJ28" s="114"/>
      <c r="AK28" s="114"/>
      <c r="AL28" s="114"/>
    </row>
    <row r="29" spans="1:38" ht="13.5" customHeight="1" x14ac:dyDescent="0.4">
      <c r="A29" s="150"/>
      <c r="B29" s="31"/>
      <c r="C29" s="31"/>
      <c r="D29" s="31"/>
      <c r="E29" s="31"/>
      <c r="F29" s="31"/>
      <c r="G29" s="31"/>
      <c r="H29" s="31"/>
      <c r="I29" s="31"/>
      <c r="J29" s="31"/>
      <c r="K29" s="31"/>
      <c r="L29" s="31"/>
      <c r="M29" s="31"/>
      <c r="N29" s="31"/>
      <c r="O29" s="31"/>
      <c r="P29" s="31"/>
      <c r="Q29" s="31"/>
      <c r="R29" s="31"/>
      <c r="S29" s="31"/>
      <c r="T29" s="31"/>
      <c r="U29" s="31"/>
      <c r="V29" s="31"/>
      <c r="W29" s="31" t="s">
        <v>36</v>
      </c>
      <c r="X29" s="31"/>
      <c r="Y29" s="31"/>
      <c r="Z29" s="31"/>
      <c r="AA29" s="91" t="str">
        <f>IF(SUM(AA17:AD22)=0,"",SUM(AA17:AD22))</f>
        <v/>
      </c>
      <c r="AB29" s="12"/>
      <c r="AC29" s="12"/>
      <c r="AD29" s="97"/>
    </row>
    <row r="30" spans="1:38" ht="13.5" customHeight="1" thickBot="1" x14ac:dyDescent="0.45">
      <c r="A30" s="99"/>
      <c r="B30" s="100"/>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99"/>
      <c r="AB30" s="100"/>
      <c r="AC30" s="100"/>
      <c r="AD30" s="109"/>
    </row>
    <row r="31" spans="1:38" x14ac:dyDescent="0.4">
      <c r="A31" s="151"/>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row>
    <row r="32" spans="1:38" ht="15" thickBot="1" x14ac:dyDescent="0.45">
      <c r="A32" s="152" t="s">
        <v>37</v>
      </c>
      <c r="B32" s="153" t="s">
        <v>38</v>
      </c>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row>
    <row r="33" spans="1:49" ht="18.75" customHeight="1" x14ac:dyDescent="0.4">
      <c r="A33" s="154" t="s">
        <v>39</v>
      </c>
      <c r="B33" s="13"/>
      <c r="C33" s="155" t="s">
        <v>40</v>
      </c>
      <c r="D33" s="156"/>
      <c r="E33" s="92" t="s">
        <v>41</v>
      </c>
      <c r="F33" s="93"/>
      <c r="G33" s="155" t="s">
        <v>42</v>
      </c>
      <c r="H33" s="156"/>
      <c r="I33" s="155" t="s">
        <v>43</v>
      </c>
      <c r="J33" s="13"/>
      <c r="K33" s="157" t="s">
        <v>44</v>
      </c>
      <c r="L33" s="158"/>
      <c r="M33" s="157" t="s">
        <v>45</v>
      </c>
      <c r="N33" s="158"/>
      <c r="O33" s="159" t="s">
        <v>46</v>
      </c>
      <c r="P33" s="160"/>
      <c r="Q33" s="159" t="s">
        <v>47</v>
      </c>
      <c r="R33" s="160"/>
      <c r="S33" s="159" t="s">
        <v>48</v>
      </c>
      <c r="T33" s="160"/>
      <c r="U33" s="157" t="s">
        <v>49</v>
      </c>
      <c r="V33" s="158"/>
      <c r="W33" s="161" t="s">
        <v>50</v>
      </c>
      <c r="X33" s="162"/>
      <c r="Y33" s="159" t="s">
        <v>51</v>
      </c>
      <c r="Z33" s="160"/>
      <c r="AA33" s="159" t="s">
        <v>52</v>
      </c>
      <c r="AB33" s="160"/>
      <c r="AC33" s="157" t="s">
        <v>53</v>
      </c>
      <c r="AD33" s="163"/>
      <c r="AW33" s="4" t="s">
        <v>54</v>
      </c>
    </row>
    <row r="34" spans="1:49" ht="18.75" customHeight="1" x14ac:dyDescent="0.4">
      <c r="A34" s="164"/>
      <c r="B34" s="124"/>
      <c r="C34" s="165"/>
      <c r="D34" s="166"/>
      <c r="E34" s="167"/>
      <c r="F34" s="168"/>
      <c r="G34" s="165"/>
      <c r="H34" s="166"/>
      <c r="I34" s="123"/>
      <c r="J34" s="124"/>
      <c r="K34" s="169"/>
      <c r="L34" s="170"/>
      <c r="M34" s="169"/>
      <c r="N34" s="170"/>
      <c r="O34" s="171"/>
      <c r="P34" s="172"/>
      <c r="Q34" s="171"/>
      <c r="R34" s="172"/>
      <c r="S34" s="171"/>
      <c r="T34" s="172"/>
      <c r="U34" s="169"/>
      <c r="V34" s="170"/>
      <c r="W34" s="173"/>
      <c r="X34" s="174"/>
      <c r="Y34" s="171"/>
      <c r="Z34" s="172"/>
      <c r="AA34" s="171"/>
      <c r="AB34" s="172"/>
      <c r="AC34" s="169"/>
      <c r="AD34" s="175"/>
      <c r="AW34" s="4" t="s">
        <v>55</v>
      </c>
    </row>
    <row r="35" spans="1:49" ht="18.75" customHeight="1" x14ac:dyDescent="0.4">
      <c r="A35" s="164"/>
      <c r="B35" s="124"/>
      <c r="C35" s="33"/>
      <c r="D35" s="121"/>
      <c r="E35" s="33"/>
      <c r="F35" s="121"/>
      <c r="G35" s="33"/>
      <c r="H35" s="121"/>
      <c r="I35" s="123"/>
      <c r="J35" s="124"/>
      <c r="K35" s="33"/>
      <c r="L35" s="121"/>
      <c r="M35" s="33"/>
      <c r="N35" s="121"/>
      <c r="O35" s="33"/>
      <c r="P35" s="121"/>
      <c r="Q35" s="33"/>
      <c r="R35" s="121"/>
      <c r="S35" s="33"/>
      <c r="T35" s="121"/>
      <c r="U35" s="33"/>
      <c r="V35" s="121"/>
      <c r="W35" s="33"/>
      <c r="X35" s="121"/>
      <c r="Y35" s="33"/>
      <c r="Z35" s="121"/>
      <c r="AA35" s="33"/>
      <c r="AB35" s="121"/>
      <c r="AC35" s="33"/>
      <c r="AD35" s="176"/>
      <c r="AE35" s="113" t="str">
        <f>IF(OR(C35="",E35="",G35="",K35="",M35="",O35="",Q35="",S35="",U35="",W35="",Y35="",AA35="",AC35=""),"⇐未入力項目あり","")</f>
        <v>⇐未入力項目あり</v>
      </c>
      <c r="AF35" s="114"/>
      <c r="AG35" s="114"/>
      <c r="AH35" s="114"/>
      <c r="AI35" s="114"/>
      <c r="AJ35" s="114"/>
      <c r="AK35" s="114"/>
      <c r="AL35" s="114"/>
      <c r="AW35" s="4" t="s">
        <v>56</v>
      </c>
    </row>
    <row r="36" spans="1:49" ht="19.5" customHeight="1" thickBot="1" x14ac:dyDescent="0.45">
      <c r="A36" s="99"/>
      <c r="B36" s="101"/>
      <c r="C36" s="177"/>
      <c r="D36" s="178"/>
      <c r="E36" s="177"/>
      <c r="F36" s="178"/>
      <c r="G36" s="177"/>
      <c r="H36" s="178"/>
      <c r="I36" s="102"/>
      <c r="J36" s="101"/>
      <c r="K36" s="177"/>
      <c r="L36" s="178"/>
      <c r="M36" s="177"/>
      <c r="N36" s="178"/>
      <c r="O36" s="177"/>
      <c r="P36" s="178"/>
      <c r="Q36" s="177"/>
      <c r="R36" s="178"/>
      <c r="S36" s="177"/>
      <c r="T36" s="178"/>
      <c r="U36" s="177"/>
      <c r="V36" s="178"/>
      <c r="W36" s="177"/>
      <c r="X36" s="178"/>
      <c r="Y36" s="177"/>
      <c r="Z36" s="178"/>
      <c r="AA36" s="177"/>
      <c r="AB36" s="178"/>
      <c r="AC36" s="177"/>
      <c r="AD36" s="179"/>
      <c r="AE36" s="113"/>
      <c r="AF36" s="114"/>
      <c r="AG36" s="114"/>
      <c r="AH36" s="114"/>
      <c r="AI36" s="114"/>
      <c r="AJ36" s="114"/>
      <c r="AK36" s="114"/>
      <c r="AL36" s="114"/>
      <c r="AW36" s="4" t="s">
        <v>57</v>
      </c>
    </row>
    <row r="37" spans="1:49" x14ac:dyDescent="0.4">
      <c r="A37" s="151"/>
      <c r="B37" s="151"/>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row>
    <row r="38" spans="1:49" ht="15" thickBot="1" x14ac:dyDescent="0.45">
      <c r="A38" s="152" t="s">
        <v>58</v>
      </c>
      <c r="B38" s="180" t="s">
        <v>59</v>
      </c>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row>
    <row r="39" spans="1:49" ht="20.100000000000001" customHeight="1" x14ac:dyDescent="0.4">
      <c r="A39" s="181"/>
      <c r="B39" s="182"/>
      <c r="C39" s="182"/>
      <c r="D39" s="182"/>
      <c r="E39" s="182" t="s">
        <v>60</v>
      </c>
      <c r="F39" s="182"/>
      <c r="G39" s="182"/>
      <c r="H39" s="182"/>
      <c r="I39" s="182" t="s">
        <v>61</v>
      </c>
      <c r="J39" s="182"/>
      <c r="K39" s="182"/>
      <c r="L39" s="182"/>
      <c r="M39" s="182"/>
      <c r="N39" s="182"/>
      <c r="O39" s="182"/>
      <c r="P39" s="182"/>
      <c r="Q39" s="182"/>
      <c r="R39" s="182"/>
      <c r="S39" s="182"/>
      <c r="T39" s="182"/>
      <c r="U39" s="182" t="s">
        <v>62</v>
      </c>
      <c r="V39" s="182"/>
      <c r="W39" s="182"/>
      <c r="X39" s="182"/>
      <c r="Y39" s="182"/>
      <c r="Z39" s="182"/>
      <c r="AA39" s="182"/>
      <c r="AB39" s="182"/>
      <c r="AC39" s="182"/>
      <c r="AD39" s="183"/>
      <c r="AE39" s="9" t="str">
        <f>IF(OR(E40="",E41="",E42="",U40=""),"⇐未入力項目あり","")</f>
        <v>⇐未入力項目あり</v>
      </c>
    </row>
    <row r="40" spans="1:49" ht="30" customHeight="1" x14ac:dyDescent="0.4">
      <c r="A40" s="184" t="s">
        <v>29</v>
      </c>
      <c r="B40" s="185"/>
      <c r="C40" s="185"/>
      <c r="D40" s="185"/>
      <c r="E40" s="186"/>
      <c r="F40" s="186"/>
      <c r="G40" s="186"/>
      <c r="H40" s="186"/>
      <c r="I40" s="186"/>
      <c r="J40" s="186"/>
      <c r="K40" s="186"/>
      <c r="L40" s="186"/>
      <c r="M40" s="186"/>
      <c r="N40" s="186"/>
      <c r="O40" s="186"/>
      <c r="P40" s="186"/>
      <c r="Q40" s="186"/>
      <c r="R40" s="186"/>
      <c r="S40" s="186"/>
      <c r="T40" s="186"/>
      <c r="U40" s="187"/>
      <c r="V40" s="188"/>
      <c r="W40" s="188"/>
      <c r="X40" s="188"/>
      <c r="Y40" s="188"/>
      <c r="Z40" s="188"/>
      <c r="AA40" s="188"/>
      <c r="AB40" s="188"/>
      <c r="AC40" s="188"/>
      <c r="AD40" s="189"/>
      <c r="AE40" s="9" t="str">
        <f>IF(AND(E40&gt;=7,I40=""),"⇐欠席理由の主なものを入力してください","")</f>
        <v/>
      </c>
    </row>
    <row r="41" spans="1:49" ht="30" customHeight="1" x14ac:dyDescent="0.4">
      <c r="A41" s="184" t="s">
        <v>31</v>
      </c>
      <c r="B41" s="185"/>
      <c r="C41" s="185"/>
      <c r="D41" s="185"/>
      <c r="E41" s="186"/>
      <c r="F41" s="186"/>
      <c r="G41" s="186"/>
      <c r="H41" s="186"/>
      <c r="I41" s="186"/>
      <c r="J41" s="186"/>
      <c r="K41" s="186"/>
      <c r="L41" s="186"/>
      <c r="M41" s="186"/>
      <c r="N41" s="186"/>
      <c r="O41" s="186"/>
      <c r="P41" s="186"/>
      <c r="Q41" s="186"/>
      <c r="R41" s="186"/>
      <c r="S41" s="186"/>
      <c r="T41" s="186"/>
      <c r="U41" s="190"/>
      <c r="V41" s="191"/>
      <c r="W41" s="191"/>
      <c r="X41" s="191"/>
      <c r="Y41" s="191"/>
      <c r="Z41" s="191"/>
      <c r="AA41" s="191"/>
      <c r="AB41" s="191"/>
      <c r="AC41" s="191"/>
      <c r="AD41" s="192"/>
      <c r="AE41" s="9" t="str">
        <f>IF(AND(E41&gt;=7,I41=""),"⇐欠席理由の主なものを入力してください","")</f>
        <v/>
      </c>
    </row>
    <row r="42" spans="1:49" ht="30" customHeight="1" thickBot="1" x14ac:dyDescent="0.45">
      <c r="A42" s="193" t="s">
        <v>32</v>
      </c>
      <c r="B42" s="194"/>
      <c r="C42" s="194"/>
      <c r="D42" s="194"/>
      <c r="E42" s="195"/>
      <c r="F42" s="195"/>
      <c r="G42" s="195"/>
      <c r="H42" s="195"/>
      <c r="I42" s="195"/>
      <c r="J42" s="195"/>
      <c r="K42" s="195"/>
      <c r="L42" s="195"/>
      <c r="M42" s="195"/>
      <c r="N42" s="195"/>
      <c r="O42" s="195"/>
      <c r="P42" s="195"/>
      <c r="Q42" s="195"/>
      <c r="R42" s="195"/>
      <c r="S42" s="195"/>
      <c r="T42" s="195"/>
      <c r="U42" s="196"/>
      <c r="V42" s="197"/>
      <c r="W42" s="197"/>
      <c r="X42" s="197"/>
      <c r="Y42" s="197"/>
      <c r="Z42" s="197"/>
      <c r="AA42" s="197"/>
      <c r="AB42" s="197"/>
      <c r="AC42" s="197"/>
      <c r="AD42" s="198"/>
      <c r="AE42" s="9" t="str">
        <f>IF(AND(E42&gt;=7,I42=""),"⇐欠席理由の主なものを入力してください","")</f>
        <v/>
      </c>
    </row>
    <row r="43" spans="1:49" x14ac:dyDescent="0.4">
      <c r="A43" s="151"/>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row>
    <row r="44" spans="1:49" ht="15" thickBot="1" x14ac:dyDescent="0.45">
      <c r="A44" s="152" t="s">
        <v>63</v>
      </c>
      <c r="B44" s="153" t="s">
        <v>64</v>
      </c>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row>
    <row r="45" spans="1:49" ht="24.95" customHeight="1" x14ac:dyDescent="0.4">
      <c r="A45" s="199"/>
      <c r="B45" s="200"/>
      <c r="C45" s="200"/>
      <c r="D45" s="200"/>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1"/>
    </row>
    <row r="46" spans="1:49" ht="24.95" customHeight="1" x14ac:dyDescent="0.4">
      <c r="A46" s="202"/>
      <c r="B46" s="203"/>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4"/>
    </row>
    <row r="47" spans="1:49" ht="24.95" customHeight="1" x14ac:dyDescent="0.4">
      <c r="A47" s="202"/>
      <c r="B47" s="203"/>
      <c r="C47" s="203"/>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4"/>
    </row>
    <row r="48" spans="1:49" ht="24.95" customHeight="1" x14ac:dyDescent="0.4">
      <c r="A48" s="202"/>
      <c r="B48" s="203"/>
      <c r="C48" s="203"/>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4"/>
    </row>
    <row r="49" spans="1:60" ht="20.100000000000001" customHeight="1" thickBot="1" x14ac:dyDescent="0.45">
      <c r="A49" s="205"/>
      <c r="B49" s="206"/>
      <c r="C49" s="206"/>
      <c r="D49" s="206"/>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c r="AC49" s="206"/>
      <c r="AD49" s="207"/>
    </row>
    <row r="50" spans="1:60" ht="20.100000000000001" customHeight="1" x14ac:dyDescent="0.4"/>
    <row r="51" spans="1:60" ht="20.100000000000001" customHeight="1" x14ac:dyDescent="0.4">
      <c r="A51" s="208" t="s">
        <v>65</v>
      </c>
      <c r="B51" s="208"/>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row>
    <row r="52" spans="1:60" ht="20.100000000000001" customHeight="1" x14ac:dyDescent="0.4">
      <c r="U52" s="5" t="s">
        <v>66</v>
      </c>
      <c r="V52" s="5"/>
      <c r="W52" s="209"/>
      <c r="X52" s="4" t="s">
        <v>10</v>
      </c>
      <c r="Y52" s="209"/>
      <c r="Z52" s="4" t="s">
        <v>67</v>
      </c>
      <c r="AA52" s="209"/>
      <c r="AB52" s="4" t="s">
        <v>68</v>
      </c>
      <c r="AE52" s="9" t="str">
        <f>IF(OR(W52="",Y52="",AA52=""),"⇐未入力項目あり","")</f>
        <v>⇐未入力項目あり</v>
      </c>
    </row>
    <row r="53" spans="1:60" ht="20.100000000000001" customHeight="1" x14ac:dyDescent="0.4">
      <c r="B53" s="210"/>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row>
    <row r="54" spans="1:60" ht="30" customHeight="1" x14ac:dyDescent="0.4">
      <c r="B54" s="153" t="s">
        <v>69</v>
      </c>
      <c r="C54" s="153"/>
      <c r="D54" s="153"/>
      <c r="E54" s="211"/>
      <c r="F54" s="211"/>
      <c r="G54" s="211"/>
      <c r="H54" s="211"/>
      <c r="I54" s="211"/>
      <c r="J54" s="211"/>
      <c r="K54" s="211"/>
      <c r="L54" s="211"/>
      <c r="M54" s="211"/>
      <c r="N54" s="211"/>
      <c r="O54" s="211"/>
      <c r="P54" s="212" t="s">
        <v>70</v>
      </c>
      <c r="Q54" s="212"/>
      <c r="R54" s="212"/>
      <c r="S54" s="212"/>
      <c r="T54" s="212"/>
      <c r="U54" s="211"/>
      <c r="V54" s="211"/>
      <c r="W54" s="211"/>
      <c r="X54" s="211"/>
      <c r="Y54" s="211"/>
      <c r="Z54" s="211"/>
      <c r="AA54" s="211"/>
      <c r="AB54" s="211"/>
      <c r="AC54" s="210" t="s">
        <v>117</v>
      </c>
      <c r="AE54" s="9" t="str">
        <f>IF(OR(E54="",U54=""),"⇐未入力項目あり","")</f>
        <v>⇐未入力項目あり</v>
      </c>
    </row>
    <row r="55" spans="1:60" ht="20.100000000000001" customHeight="1" x14ac:dyDescent="0.4">
      <c r="B55" s="210"/>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c r="AC55" s="210"/>
    </row>
    <row r="56" spans="1:60" ht="30" customHeight="1" x14ac:dyDescent="0.4">
      <c r="B56" s="153" t="s">
        <v>71</v>
      </c>
      <c r="C56" s="153"/>
      <c r="D56" s="153"/>
      <c r="E56" s="211"/>
      <c r="F56" s="211"/>
      <c r="G56" s="211"/>
      <c r="H56" s="211"/>
      <c r="I56" s="211"/>
      <c r="J56" s="211"/>
      <c r="K56" s="211"/>
      <c r="L56" s="211"/>
      <c r="M56" s="211"/>
      <c r="N56" s="211"/>
      <c r="O56" s="211"/>
      <c r="P56" s="212" t="s">
        <v>72</v>
      </c>
      <c r="Q56" s="212"/>
      <c r="R56" s="212"/>
      <c r="S56" s="212"/>
      <c r="T56" s="212"/>
      <c r="U56" s="211"/>
      <c r="V56" s="211"/>
      <c r="W56" s="211"/>
      <c r="X56" s="211"/>
      <c r="Y56" s="211"/>
      <c r="Z56" s="211"/>
      <c r="AA56" s="211"/>
      <c r="AB56" s="211"/>
      <c r="AC56" s="210"/>
      <c r="AE56" s="9" t="str">
        <f>IF(OR(E56="",U56=""),"⇐未入力項目あり","")</f>
        <v>⇐未入力項目あり</v>
      </c>
    </row>
    <row r="58" spans="1:60" ht="25.5" x14ac:dyDescent="0.4">
      <c r="A58" s="213" t="s">
        <v>73</v>
      </c>
      <c r="B58" s="213"/>
      <c r="C58" s="213"/>
      <c r="D58" s="213"/>
      <c r="E58" s="213"/>
      <c r="F58" s="213"/>
      <c r="G58" s="213"/>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row>
    <row r="59" spans="1:60" ht="18.75" x14ac:dyDescent="0.4">
      <c r="A59" s="214"/>
      <c r="B59" s="214"/>
      <c r="C59" s="214"/>
      <c r="D59" s="214"/>
      <c r="E59" s="214"/>
      <c r="F59" s="214"/>
      <c r="G59" s="214"/>
      <c r="H59" s="214"/>
      <c r="I59" s="214"/>
      <c r="J59" s="214"/>
      <c r="K59" s="214"/>
      <c r="L59" s="214"/>
      <c r="M59" s="214"/>
      <c r="N59" s="214"/>
      <c r="O59" s="214"/>
      <c r="P59" s="214"/>
      <c r="Q59" s="214"/>
      <c r="R59" s="214"/>
      <c r="S59" s="214"/>
      <c r="T59" s="214"/>
      <c r="U59" s="214"/>
      <c r="V59" s="214"/>
      <c r="W59" s="214"/>
      <c r="X59" s="214"/>
      <c r="Y59" s="214"/>
    </row>
    <row r="60" spans="1:60" ht="18.75" x14ac:dyDescent="0.4">
      <c r="A60" s="214"/>
      <c r="B60" s="214"/>
      <c r="C60" s="214"/>
      <c r="D60" s="214"/>
      <c r="E60" s="214"/>
      <c r="F60" s="214"/>
      <c r="G60" s="214"/>
      <c r="H60" s="214"/>
      <c r="I60" s="214"/>
      <c r="J60" s="214"/>
      <c r="K60" s="214"/>
      <c r="L60" s="214"/>
      <c r="M60" s="214"/>
      <c r="N60" s="214"/>
      <c r="O60" s="214"/>
      <c r="P60" s="214"/>
      <c r="Q60" s="214"/>
      <c r="R60" s="214"/>
      <c r="S60" s="214"/>
      <c r="T60" s="214"/>
      <c r="U60" s="214"/>
      <c r="V60" s="214"/>
      <c r="W60" s="214"/>
      <c r="X60" s="214"/>
      <c r="Y60" s="214"/>
    </row>
    <row r="61" spans="1:60" ht="18.75" customHeight="1" x14ac:dyDescent="0.4">
      <c r="A61" s="214"/>
      <c r="B61" s="214"/>
      <c r="C61" s="215"/>
      <c r="D61" s="215"/>
      <c r="E61" s="215"/>
      <c r="F61" s="215"/>
      <c r="G61" s="215"/>
      <c r="H61" s="215"/>
      <c r="I61" s="215"/>
      <c r="J61" s="215"/>
      <c r="K61" s="215"/>
      <c r="L61" s="215"/>
      <c r="M61" s="215"/>
      <c r="N61" s="215"/>
      <c r="O61" s="215"/>
      <c r="P61" s="215"/>
      <c r="Q61" s="215"/>
      <c r="R61" s="215"/>
      <c r="S61" s="215"/>
      <c r="T61" s="215"/>
      <c r="U61" s="215"/>
      <c r="V61" s="215"/>
      <c r="W61" s="215"/>
      <c r="X61" s="215"/>
      <c r="Y61" s="215"/>
      <c r="Z61" s="215"/>
      <c r="AA61" s="215"/>
      <c r="AB61" s="215"/>
      <c r="AI61" s="216"/>
      <c r="AJ61" s="216"/>
      <c r="AK61" s="216"/>
      <c r="AL61" s="216"/>
      <c r="AM61" s="216"/>
      <c r="AN61" s="216"/>
      <c r="AO61" s="216"/>
      <c r="AP61" s="216"/>
      <c r="AQ61" s="216"/>
      <c r="AR61" s="216"/>
      <c r="AS61" s="216"/>
      <c r="AT61" s="216"/>
      <c r="AU61" s="216"/>
      <c r="AV61" s="216"/>
      <c r="AW61" s="216"/>
      <c r="AX61" s="216"/>
      <c r="AY61" s="216"/>
      <c r="AZ61" s="216"/>
      <c r="BA61" s="216"/>
      <c r="BB61" s="216"/>
      <c r="BC61" s="216"/>
      <c r="BD61" s="216"/>
      <c r="BE61" s="216"/>
      <c r="BF61" s="216"/>
      <c r="BG61" s="216"/>
      <c r="BH61" s="216"/>
    </row>
    <row r="62" spans="1:60" ht="19.5" customHeight="1" x14ac:dyDescent="0.4">
      <c r="A62" s="214"/>
      <c r="B62" s="217"/>
      <c r="C62" s="218">
        <v>1</v>
      </c>
      <c r="D62" s="218" t="s">
        <v>74</v>
      </c>
      <c r="E62" s="219" t="s">
        <v>118</v>
      </c>
      <c r="F62" s="219"/>
      <c r="G62" s="219"/>
      <c r="H62" s="219"/>
      <c r="I62" s="219"/>
      <c r="J62" s="219"/>
      <c r="K62" s="219"/>
      <c r="L62" s="219"/>
      <c r="M62" s="219"/>
      <c r="N62" s="219"/>
      <c r="O62" s="219"/>
      <c r="P62" s="219"/>
      <c r="Q62" s="219"/>
      <c r="R62" s="219"/>
      <c r="S62" s="219"/>
      <c r="T62" s="219"/>
      <c r="U62" s="219"/>
      <c r="V62" s="219"/>
      <c r="W62" s="219"/>
      <c r="X62" s="219"/>
      <c r="Y62" s="219"/>
      <c r="Z62" s="219"/>
      <c r="AA62" s="219"/>
      <c r="AB62" s="219"/>
      <c r="AC62" s="219"/>
      <c r="AD62" s="219"/>
      <c r="AI62" s="216"/>
      <c r="AJ62" s="216"/>
      <c r="AK62" s="216"/>
      <c r="AL62" s="216"/>
      <c r="AM62" s="216"/>
      <c r="AN62" s="216"/>
      <c r="AO62" s="216"/>
      <c r="AP62" s="216"/>
      <c r="AQ62" s="216"/>
      <c r="AR62" s="216"/>
      <c r="AS62" s="216"/>
      <c r="AT62" s="216"/>
      <c r="AU62" s="216"/>
      <c r="AV62" s="216"/>
      <c r="AW62" s="216"/>
      <c r="AX62" s="216"/>
      <c r="AY62" s="216"/>
      <c r="AZ62" s="216"/>
      <c r="BA62" s="216"/>
      <c r="BB62" s="216"/>
      <c r="BC62" s="216"/>
      <c r="BD62" s="216"/>
      <c r="BE62" s="216"/>
      <c r="BF62" s="216"/>
      <c r="BG62" s="216"/>
      <c r="BH62" s="216"/>
    </row>
    <row r="63" spans="1:60" ht="19.5" customHeight="1" x14ac:dyDescent="0.4">
      <c r="A63" s="214"/>
      <c r="B63" s="217"/>
      <c r="C63" s="218"/>
      <c r="D63" s="218"/>
      <c r="E63" s="218"/>
      <c r="F63" s="218"/>
      <c r="G63" s="218"/>
      <c r="H63" s="218"/>
      <c r="I63" s="218"/>
      <c r="J63" s="218"/>
      <c r="K63" s="218"/>
      <c r="L63" s="218"/>
      <c r="M63" s="218"/>
      <c r="N63" s="218"/>
      <c r="O63" s="218"/>
      <c r="P63" s="218"/>
      <c r="Q63" s="218"/>
      <c r="R63" s="218"/>
      <c r="S63" s="218"/>
      <c r="T63" s="218"/>
      <c r="U63" s="218"/>
      <c r="V63" s="218"/>
      <c r="W63" s="218"/>
      <c r="X63" s="218"/>
      <c r="Y63" s="218"/>
      <c r="Z63" s="218"/>
      <c r="AA63" s="218"/>
      <c r="AB63" s="218"/>
      <c r="AC63" s="218"/>
      <c r="AD63" s="218"/>
      <c r="AI63" s="216"/>
      <c r="AJ63" s="216"/>
      <c r="AK63" s="216"/>
      <c r="AL63" s="216"/>
      <c r="AM63" s="216"/>
      <c r="AN63" s="216"/>
      <c r="AO63" s="216"/>
      <c r="AP63" s="216"/>
      <c r="AQ63" s="216"/>
      <c r="AR63" s="216"/>
      <c r="AS63" s="216"/>
      <c r="AT63" s="216"/>
      <c r="AU63" s="216"/>
      <c r="AV63" s="216"/>
      <c r="AW63" s="216"/>
      <c r="AX63" s="216"/>
      <c r="AY63" s="216"/>
      <c r="AZ63" s="216"/>
      <c r="BA63" s="216"/>
      <c r="BB63" s="216"/>
      <c r="BC63" s="216"/>
      <c r="BD63" s="216"/>
      <c r="BE63" s="216"/>
      <c r="BF63" s="216"/>
      <c r="BG63" s="216"/>
      <c r="BH63" s="216"/>
    </row>
    <row r="64" spans="1:60" ht="19.5" customHeight="1" x14ac:dyDescent="0.4">
      <c r="A64" s="214"/>
      <c r="B64" s="217"/>
      <c r="C64" s="218"/>
      <c r="D64" s="218"/>
      <c r="E64" s="251"/>
      <c r="F64" s="251"/>
      <c r="G64" s="251"/>
      <c r="H64" s="251"/>
      <c r="I64" s="251"/>
      <c r="J64" s="251"/>
      <c r="K64" s="251"/>
      <c r="L64" s="251"/>
      <c r="M64" s="251"/>
      <c r="N64" s="251"/>
      <c r="O64" s="251"/>
      <c r="P64" s="251"/>
      <c r="Q64" s="251"/>
      <c r="R64" s="251"/>
      <c r="S64" s="251"/>
      <c r="T64" s="251"/>
      <c r="U64" s="251"/>
      <c r="V64" s="251"/>
      <c r="W64" s="251"/>
      <c r="X64" s="251"/>
      <c r="Y64" s="251"/>
      <c r="Z64" s="251"/>
      <c r="AA64" s="251"/>
      <c r="AB64" s="251"/>
      <c r="AC64" s="251"/>
      <c r="AD64" s="251"/>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row>
    <row r="65" spans="1:60" ht="19.5" customHeight="1" x14ac:dyDescent="0.4">
      <c r="A65" s="214"/>
      <c r="B65" s="217"/>
      <c r="C65" s="218">
        <v>2</v>
      </c>
      <c r="D65" s="218" t="s">
        <v>74</v>
      </c>
      <c r="E65" s="219" t="s">
        <v>76</v>
      </c>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c r="AI65" s="216"/>
      <c r="AJ65" s="216"/>
      <c r="AK65" s="216"/>
      <c r="AL65" s="216"/>
      <c r="AM65" s="216"/>
      <c r="AN65" s="216"/>
      <c r="AO65" s="216"/>
      <c r="AP65" s="216"/>
      <c r="AQ65" s="216"/>
      <c r="AR65" s="216"/>
      <c r="AS65" s="216"/>
      <c r="AT65" s="216"/>
      <c r="AU65" s="216"/>
      <c r="AV65" s="216"/>
      <c r="AW65" s="216"/>
      <c r="AX65" s="216"/>
      <c r="AY65" s="216"/>
      <c r="AZ65" s="216"/>
      <c r="BA65" s="216"/>
      <c r="BB65" s="216"/>
      <c r="BC65" s="216"/>
      <c r="BD65" s="216"/>
      <c r="BE65" s="216"/>
      <c r="BF65" s="216"/>
      <c r="BG65" s="216"/>
      <c r="BH65" s="216"/>
    </row>
    <row r="66" spans="1:60" ht="19.5" x14ac:dyDescent="0.4">
      <c r="A66" s="214"/>
      <c r="B66" s="217"/>
      <c r="E66" s="219" t="s">
        <v>77</v>
      </c>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I66" s="216"/>
      <c r="AJ66" s="216"/>
      <c r="AK66" s="216"/>
      <c r="AL66" s="216"/>
      <c r="AM66" s="216"/>
      <c r="AN66" s="216"/>
      <c r="AO66" s="216"/>
      <c r="AP66" s="216"/>
      <c r="AQ66" s="216"/>
      <c r="AR66" s="216"/>
      <c r="AS66" s="216"/>
      <c r="AT66" s="216"/>
      <c r="AU66" s="216"/>
      <c r="AV66" s="216"/>
      <c r="AW66" s="216"/>
      <c r="AX66" s="216"/>
      <c r="AY66" s="216"/>
      <c r="AZ66" s="216"/>
      <c r="BA66" s="216"/>
      <c r="BB66" s="216"/>
      <c r="BC66" s="216"/>
      <c r="BD66" s="216"/>
      <c r="BE66" s="216"/>
      <c r="BF66" s="216"/>
      <c r="BG66" s="216"/>
      <c r="BH66" s="216"/>
    </row>
    <row r="67" spans="1:60" ht="19.5" x14ac:dyDescent="0.4">
      <c r="A67" s="214"/>
      <c r="B67" s="217"/>
      <c r="C67" s="218"/>
      <c r="D67" s="218"/>
      <c r="E67" s="223" t="s">
        <v>78</v>
      </c>
      <c r="F67" s="223"/>
      <c r="G67" s="223"/>
      <c r="H67" s="223"/>
      <c r="I67" s="223"/>
      <c r="J67" s="223"/>
      <c r="K67" s="223"/>
      <c r="L67" s="223"/>
      <c r="M67" s="223"/>
      <c r="N67" s="223"/>
      <c r="O67" s="223"/>
      <c r="P67" s="223"/>
      <c r="Q67" s="223"/>
      <c r="R67" s="223"/>
      <c r="S67" s="223"/>
      <c r="T67" s="223"/>
      <c r="U67" s="223"/>
      <c r="V67" s="223"/>
      <c r="W67" s="223"/>
      <c r="X67" s="223"/>
      <c r="Y67" s="223"/>
      <c r="Z67" s="223"/>
      <c r="AA67" s="223"/>
      <c r="AB67" s="223"/>
      <c r="AC67" s="223"/>
      <c r="AD67" s="223"/>
      <c r="AI67" s="216"/>
      <c r="AJ67" s="216"/>
      <c r="AK67" s="216"/>
      <c r="AL67" s="216"/>
      <c r="AM67" s="216"/>
      <c r="AN67" s="216"/>
      <c r="AO67" s="216"/>
      <c r="AP67" s="216"/>
      <c r="AQ67" s="216"/>
      <c r="AR67" s="216"/>
      <c r="AS67" s="216"/>
      <c r="AT67" s="216"/>
      <c r="AU67" s="216"/>
      <c r="AV67" s="216"/>
      <c r="AW67" s="216"/>
      <c r="AX67" s="216"/>
      <c r="AY67" s="216"/>
      <c r="AZ67" s="216"/>
      <c r="BA67" s="216"/>
      <c r="BB67" s="216"/>
      <c r="BC67" s="216"/>
      <c r="BD67" s="216"/>
      <c r="BE67" s="216"/>
      <c r="BF67" s="216"/>
      <c r="BG67" s="216"/>
      <c r="BH67" s="216"/>
    </row>
    <row r="68" spans="1:60" ht="19.5" x14ac:dyDescent="0.4">
      <c r="A68" s="214"/>
      <c r="B68" s="217"/>
      <c r="C68" s="218"/>
      <c r="D68" s="218"/>
      <c r="E68" s="219" t="s">
        <v>79</v>
      </c>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c r="AI68" s="216"/>
      <c r="AJ68" s="216"/>
      <c r="AK68" s="216"/>
      <c r="AL68" s="216"/>
      <c r="AM68" s="216"/>
      <c r="AN68" s="216"/>
      <c r="AO68" s="216"/>
      <c r="AP68" s="216"/>
      <c r="AQ68" s="216"/>
      <c r="AR68" s="216"/>
      <c r="AS68" s="216"/>
      <c r="AT68" s="216"/>
      <c r="AU68" s="216"/>
      <c r="AV68" s="216"/>
      <c r="AW68" s="216"/>
      <c r="AX68" s="216"/>
      <c r="AY68" s="216"/>
      <c r="AZ68" s="216"/>
      <c r="BA68" s="216"/>
      <c r="BB68" s="216"/>
      <c r="BC68" s="216"/>
      <c r="BD68" s="216"/>
      <c r="BE68" s="216"/>
      <c r="BF68" s="216"/>
      <c r="BG68" s="216"/>
      <c r="BH68" s="216"/>
    </row>
    <row r="69" spans="1:60" ht="19.5" x14ac:dyDescent="0.4">
      <c r="A69" s="214"/>
      <c r="B69" s="217"/>
      <c r="F69" s="219" t="s">
        <v>80</v>
      </c>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c r="AI69" s="216"/>
      <c r="AJ69" s="216"/>
      <c r="AK69" s="216"/>
      <c r="AL69" s="216"/>
      <c r="AM69" s="216"/>
      <c r="AN69" s="216"/>
      <c r="AO69" s="216"/>
      <c r="AP69" s="216"/>
      <c r="AQ69" s="216"/>
      <c r="AR69" s="216"/>
      <c r="AS69" s="216"/>
      <c r="AT69" s="216"/>
      <c r="AU69" s="216"/>
      <c r="AV69" s="216"/>
      <c r="AW69" s="216"/>
      <c r="AX69" s="216"/>
      <c r="AY69" s="216"/>
      <c r="AZ69" s="216"/>
      <c r="BA69" s="216"/>
      <c r="BB69" s="216"/>
      <c r="BC69" s="216"/>
      <c r="BD69" s="216"/>
      <c r="BE69" s="216"/>
      <c r="BF69" s="216"/>
      <c r="BG69" s="216"/>
      <c r="BH69" s="216"/>
    </row>
    <row r="70" spans="1:60" ht="19.5" x14ac:dyDescent="0.4">
      <c r="A70" s="214"/>
      <c r="B70" s="217"/>
      <c r="C70" s="218"/>
      <c r="D70" s="218"/>
      <c r="F70" s="219" t="s">
        <v>81</v>
      </c>
      <c r="G70" s="219"/>
      <c r="H70" s="219"/>
      <c r="I70" s="219"/>
      <c r="J70" s="219"/>
      <c r="K70" s="219"/>
      <c r="L70" s="219"/>
      <c r="M70" s="219"/>
      <c r="N70" s="219"/>
      <c r="O70" s="219"/>
      <c r="P70" s="219"/>
      <c r="Q70" s="219"/>
      <c r="R70" s="219"/>
      <c r="S70" s="219"/>
      <c r="T70" s="219"/>
      <c r="U70" s="219"/>
      <c r="V70" s="219"/>
      <c r="W70" s="219"/>
      <c r="X70" s="219"/>
      <c r="Y70" s="219"/>
      <c r="Z70" s="219"/>
      <c r="AA70" s="219"/>
      <c r="AB70" s="219"/>
      <c r="AC70" s="219"/>
      <c r="AD70" s="219"/>
      <c r="AI70" s="216"/>
      <c r="AJ70" s="216"/>
      <c r="AK70" s="216"/>
      <c r="AL70" s="216"/>
      <c r="AM70" s="216"/>
      <c r="AN70" s="216"/>
      <c r="AO70" s="216"/>
      <c r="AP70" s="216"/>
      <c r="AQ70" s="216"/>
      <c r="AR70" s="216"/>
      <c r="AS70" s="216"/>
      <c r="AT70" s="216"/>
      <c r="AU70" s="216"/>
      <c r="AV70" s="216"/>
      <c r="AW70" s="216"/>
      <c r="AX70" s="216"/>
      <c r="AY70" s="216"/>
      <c r="AZ70" s="216"/>
      <c r="BA70" s="216"/>
      <c r="BB70" s="216"/>
      <c r="BC70" s="216"/>
      <c r="BD70" s="216"/>
      <c r="BE70" s="216"/>
      <c r="BF70" s="216"/>
      <c r="BG70" s="216"/>
      <c r="BH70" s="216"/>
    </row>
    <row r="71" spans="1:60" ht="19.5" x14ac:dyDescent="0.4">
      <c r="A71" s="214"/>
      <c r="B71" s="217"/>
      <c r="C71" s="218"/>
      <c r="D71" s="218"/>
      <c r="F71" s="219" t="s">
        <v>82</v>
      </c>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c r="AI71" s="216"/>
      <c r="AJ71" s="216"/>
      <c r="AK71" s="216"/>
      <c r="AL71" s="216"/>
      <c r="AM71" s="216"/>
      <c r="AN71" s="216"/>
      <c r="AO71" s="216"/>
      <c r="AP71" s="216"/>
      <c r="AQ71" s="216"/>
      <c r="AR71" s="216"/>
      <c r="AS71" s="216"/>
      <c r="AT71" s="216"/>
      <c r="AU71" s="216"/>
      <c r="AV71" s="216"/>
      <c r="AW71" s="216"/>
      <c r="AX71" s="216"/>
      <c r="AY71" s="216"/>
      <c r="AZ71" s="216"/>
      <c r="BA71" s="216"/>
      <c r="BB71" s="216"/>
      <c r="BC71" s="216"/>
      <c r="BD71" s="216"/>
      <c r="BE71" s="216"/>
      <c r="BF71" s="216"/>
      <c r="BG71" s="216"/>
      <c r="BH71" s="216"/>
    </row>
    <row r="72" spans="1:60" ht="19.5" x14ac:dyDescent="0.4">
      <c r="A72" s="214"/>
      <c r="B72" s="217"/>
      <c r="C72" s="218"/>
      <c r="D72" s="218"/>
      <c r="F72" s="218"/>
      <c r="G72" s="218"/>
      <c r="H72" s="218"/>
      <c r="I72" s="218"/>
      <c r="J72" s="218"/>
      <c r="K72" s="218"/>
      <c r="L72" s="218"/>
      <c r="M72" s="218"/>
      <c r="N72" s="218"/>
      <c r="O72" s="218"/>
      <c r="P72" s="218"/>
      <c r="Q72" s="218"/>
      <c r="R72" s="218"/>
      <c r="S72" s="218"/>
      <c r="T72" s="218"/>
      <c r="U72" s="218"/>
      <c r="V72" s="218"/>
      <c r="W72" s="218"/>
      <c r="X72" s="218"/>
      <c r="Y72" s="218"/>
      <c r="Z72" s="218"/>
      <c r="AA72" s="218"/>
      <c r="AB72" s="218"/>
      <c r="AC72" s="218"/>
      <c r="AD72" s="218"/>
      <c r="AI72" s="216"/>
      <c r="AJ72" s="216"/>
      <c r="AK72" s="216"/>
      <c r="AL72" s="216"/>
      <c r="AM72" s="216"/>
      <c r="AN72" s="216"/>
      <c r="AO72" s="216"/>
      <c r="AP72" s="216"/>
      <c r="AQ72" s="216"/>
      <c r="AR72" s="216"/>
      <c r="AS72" s="216"/>
      <c r="AT72" s="216"/>
      <c r="AU72" s="216"/>
      <c r="AV72" s="216"/>
      <c r="AW72" s="216"/>
      <c r="AX72" s="216"/>
      <c r="AY72" s="216"/>
      <c r="AZ72" s="216"/>
      <c r="BA72" s="216"/>
      <c r="BB72" s="216"/>
      <c r="BC72" s="216"/>
      <c r="BD72" s="216"/>
      <c r="BE72" s="216"/>
      <c r="BF72" s="216"/>
      <c r="BG72" s="216"/>
      <c r="BH72" s="216"/>
    </row>
    <row r="73" spans="1:60" ht="19.5" x14ac:dyDescent="0.4">
      <c r="A73" s="214"/>
      <c r="B73" s="217"/>
      <c r="C73" s="218"/>
      <c r="D73" s="218"/>
      <c r="F73" s="218"/>
      <c r="G73" s="218"/>
      <c r="H73" s="218"/>
      <c r="I73" s="218"/>
      <c r="J73" s="218"/>
      <c r="K73" s="218"/>
      <c r="L73" s="218"/>
      <c r="M73" s="218"/>
      <c r="N73" s="218"/>
      <c r="O73" s="218"/>
      <c r="P73" s="218"/>
      <c r="Q73" s="218"/>
      <c r="R73" s="218"/>
      <c r="S73" s="218"/>
      <c r="T73" s="218"/>
      <c r="U73" s="218"/>
      <c r="V73" s="218"/>
      <c r="W73" s="218"/>
      <c r="X73" s="218"/>
      <c r="Y73" s="218"/>
      <c r="Z73" s="218"/>
      <c r="AA73" s="218"/>
      <c r="AB73" s="218"/>
      <c r="AC73" s="218"/>
      <c r="AD73" s="218"/>
      <c r="AI73" s="216"/>
      <c r="AJ73" s="216"/>
      <c r="AK73" s="216"/>
      <c r="AL73" s="216"/>
      <c r="AM73" s="216"/>
      <c r="AN73" s="216"/>
      <c r="AO73" s="216"/>
      <c r="AP73" s="216"/>
      <c r="AQ73" s="216"/>
      <c r="AR73" s="216"/>
      <c r="AS73" s="216"/>
      <c r="AT73" s="216"/>
      <c r="AU73" s="216"/>
      <c r="AV73" s="216"/>
      <c r="AW73" s="216"/>
      <c r="AX73" s="216"/>
      <c r="AY73" s="216"/>
      <c r="AZ73" s="216"/>
      <c r="BA73" s="216"/>
      <c r="BB73" s="216"/>
      <c r="BC73" s="216"/>
      <c r="BD73" s="216"/>
      <c r="BE73" s="216"/>
      <c r="BF73" s="216"/>
      <c r="BG73" s="216"/>
      <c r="BH73" s="216"/>
    </row>
    <row r="74" spans="1:60" ht="19.5" customHeight="1" x14ac:dyDescent="0.4">
      <c r="A74" s="214"/>
      <c r="B74" s="217"/>
      <c r="C74" s="218">
        <v>3</v>
      </c>
      <c r="D74" s="218" t="s">
        <v>74</v>
      </c>
      <c r="E74" s="219" t="s">
        <v>83</v>
      </c>
      <c r="F74" s="219"/>
      <c r="G74" s="219"/>
      <c r="H74" s="219"/>
      <c r="I74" s="219"/>
      <c r="J74" s="219"/>
      <c r="K74" s="219"/>
      <c r="L74" s="219"/>
      <c r="M74" s="219"/>
      <c r="N74" s="219"/>
      <c r="O74" s="219"/>
      <c r="P74" s="219"/>
      <c r="Q74" s="219"/>
      <c r="R74" s="219"/>
      <c r="S74" s="219"/>
      <c r="T74" s="219"/>
      <c r="U74" s="219"/>
      <c r="V74" s="219"/>
      <c r="W74" s="219"/>
      <c r="X74" s="219"/>
      <c r="Y74" s="219"/>
      <c r="Z74" s="219"/>
      <c r="AA74" s="219"/>
      <c r="AB74" s="219"/>
      <c r="AC74" s="219"/>
      <c r="AD74" s="219"/>
      <c r="AI74" s="216"/>
      <c r="AJ74" s="216"/>
      <c r="AK74" s="216"/>
      <c r="AL74" s="216"/>
      <c r="AM74" s="216"/>
      <c r="AN74" s="216"/>
      <c r="AO74" s="216"/>
      <c r="AP74" s="216"/>
      <c r="AQ74" s="216"/>
      <c r="AR74" s="216"/>
      <c r="AS74" s="216"/>
      <c r="AT74" s="216"/>
      <c r="AU74" s="216"/>
      <c r="AV74" s="216"/>
      <c r="AW74" s="216"/>
      <c r="AX74" s="216"/>
      <c r="AY74" s="216"/>
      <c r="AZ74" s="216"/>
      <c r="BA74" s="216"/>
      <c r="BB74" s="216"/>
      <c r="BC74" s="216"/>
      <c r="BD74" s="216"/>
      <c r="BE74" s="216"/>
      <c r="BF74" s="216"/>
      <c r="BG74" s="216"/>
      <c r="BH74" s="216"/>
    </row>
    <row r="75" spans="1:60" ht="19.5" x14ac:dyDescent="0.4">
      <c r="A75" s="214"/>
      <c r="B75" s="217"/>
      <c r="C75" s="218"/>
      <c r="D75" s="218"/>
      <c r="F75" s="219" t="s">
        <v>84</v>
      </c>
      <c r="G75" s="219"/>
      <c r="H75" s="219"/>
      <c r="I75" s="219"/>
      <c r="J75" s="219"/>
      <c r="K75" s="219"/>
      <c r="L75" s="219"/>
      <c r="M75" s="219"/>
      <c r="N75" s="219"/>
      <c r="O75" s="219"/>
      <c r="P75" s="219"/>
      <c r="Q75" s="219"/>
      <c r="R75" s="219"/>
      <c r="S75" s="219"/>
      <c r="T75" s="219"/>
      <c r="U75" s="219"/>
      <c r="V75" s="219"/>
      <c r="W75" s="219"/>
      <c r="X75" s="219"/>
      <c r="Y75" s="219"/>
      <c r="Z75" s="219"/>
      <c r="AA75" s="219"/>
      <c r="AB75" s="219"/>
      <c r="AC75" s="219"/>
      <c r="AD75" s="219"/>
      <c r="AI75" s="216"/>
      <c r="AJ75" s="216"/>
      <c r="AK75" s="216"/>
      <c r="AL75" s="216"/>
      <c r="AM75" s="216"/>
      <c r="AN75" s="216"/>
      <c r="AO75" s="216"/>
      <c r="AP75" s="216"/>
      <c r="AQ75" s="216"/>
      <c r="AR75" s="216"/>
      <c r="AS75" s="216"/>
      <c r="AT75" s="216"/>
      <c r="AU75" s="216"/>
      <c r="AV75" s="216"/>
      <c r="AW75" s="216"/>
      <c r="AX75" s="216"/>
      <c r="AY75" s="216"/>
      <c r="AZ75" s="216"/>
      <c r="BA75" s="216"/>
      <c r="BB75" s="216"/>
      <c r="BC75" s="216"/>
      <c r="BD75" s="216"/>
      <c r="BE75" s="216"/>
      <c r="BF75" s="216"/>
      <c r="BG75" s="216"/>
      <c r="BH75" s="216"/>
    </row>
    <row r="76" spans="1:60" ht="19.5" x14ac:dyDescent="0.4">
      <c r="A76" s="214"/>
      <c r="B76" s="217"/>
      <c r="C76" s="218"/>
      <c r="D76" s="218"/>
      <c r="F76" s="219" t="s">
        <v>85</v>
      </c>
      <c r="G76" s="219"/>
      <c r="H76" s="219"/>
      <c r="I76" s="219"/>
      <c r="J76" s="219"/>
      <c r="K76" s="219"/>
      <c r="L76" s="219"/>
      <c r="M76" s="219"/>
      <c r="N76" s="219"/>
      <c r="O76" s="219"/>
      <c r="P76" s="219"/>
      <c r="Q76" s="219"/>
      <c r="R76" s="219"/>
      <c r="S76" s="219"/>
      <c r="T76" s="219"/>
      <c r="U76" s="219"/>
      <c r="V76" s="219"/>
      <c r="W76" s="219"/>
      <c r="X76" s="219"/>
      <c r="Y76" s="219"/>
      <c r="Z76" s="219"/>
      <c r="AA76" s="219"/>
      <c r="AB76" s="219"/>
      <c r="AC76" s="219"/>
      <c r="AD76" s="219"/>
      <c r="AI76" s="216"/>
      <c r="AJ76" s="216"/>
      <c r="AK76" s="216"/>
      <c r="AL76" s="216"/>
      <c r="AM76" s="216"/>
      <c r="AN76" s="216"/>
      <c r="AO76" s="216"/>
      <c r="AP76" s="216"/>
      <c r="AQ76" s="216"/>
      <c r="AR76" s="216"/>
      <c r="AS76" s="216"/>
      <c r="AT76" s="216"/>
      <c r="AU76" s="216"/>
      <c r="AV76" s="216"/>
      <c r="AW76" s="216"/>
      <c r="AX76" s="216"/>
      <c r="AY76" s="216"/>
      <c r="AZ76" s="216"/>
      <c r="BA76" s="216"/>
      <c r="BB76" s="216"/>
      <c r="BC76" s="216"/>
      <c r="BD76" s="216"/>
      <c r="BE76" s="216"/>
      <c r="BF76" s="216"/>
      <c r="BG76" s="216"/>
      <c r="BH76" s="216"/>
    </row>
    <row r="77" spans="1:60" ht="19.5" x14ac:dyDescent="0.4">
      <c r="A77" s="214"/>
      <c r="B77" s="217"/>
      <c r="C77" s="218"/>
      <c r="D77" s="218"/>
      <c r="F77" s="219" t="s">
        <v>86</v>
      </c>
      <c r="G77" s="219"/>
      <c r="H77" s="219"/>
      <c r="I77" s="219"/>
      <c r="J77" s="219"/>
      <c r="K77" s="219"/>
      <c r="L77" s="219"/>
      <c r="M77" s="219"/>
      <c r="N77" s="219"/>
      <c r="O77" s="219"/>
      <c r="P77" s="219"/>
      <c r="Q77" s="219"/>
      <c r="R77" s="219"/>
      <c r="S77" s="219"/>
      <c r="T77" s="219"/>
      <c r="U77" s="219"/>
      <c r="V77" s="219"/>
      <c r="W77" s="219"/>
      <c r="X77" s="219"/>
      <c r="Y77" s="219"/>
      <c r="Z77" s="219"/>
      <c r="AA77" s="219"/>
      <c r="AB77" s="219"/>
      <c r="AC77" s="219"/>
      <c r="AD77" s="219"/>
      <c r="AI77" s="216"/>
      <c r="AJ77" s="216"/>
      <c r="AK77" s="216"/>
      <c r="AL77" s="216"/>
      <c r="AM77" s="216"/>
      <c r="AN77" s="216"/>
      <c r="AO77" s="216"/>
      <c r="AP77" s="216"/>
      <c r="AQ77" s="216"/>
      <c r="AR77" s="216"/>
      <c r="AS77" s="216"/>
      <c r="AT77" s="216"/>
      <c r="AU77" s="216"/>
      <c r="AV77" s="216"/>
      <c r="AW77" s="216"/>
      <c r="AX77" s="216"/>
      <c r="AY77" s="216"/>
      <c r="AZ77" s="216"/>
      <c r="BA77" s="216"/>
      <c r="BB77" s="216"/>
      <c r="BC77" s="216"/>
      <c r="BD77" s="216"/>
      <c r="BE77" s="216"/>
      <c r="BF77" s="216"/>
      <c r="BG77" s="216"/>
      <c r="BH77" s="216"/>
    </row>
    <row r="78" spans="1:60" ht="19.5" x14ac:dyDescent="0.4">
      <c r="A78" s="214"/>
      <c r="B78" s="217"/>
      <c r="C78" s="218"/>
      <c r="D78" s="218"/>
      <c r="E78" s="252"/>
      <c r="F78" s="252"/>
      <c r="G78" s="252"/>
      <c r="H78" s="252"/>
      <c r="I78" s="252"/>
      <c r="J78" s="252"/>
      <c r="K78" s="252"/>
      <c r="L78" s="252"/>
      <c r="M78" s="252"/>
      <c r="N78" s="252"/>
      <c r="O78" s="252"/>
      <c r="P78" s="252"/>
      <c r="Q78" s="252"/>
      <c r="R78" s="252"/>
      <c r="S78" s="252"/>
      <c r="T78" s="252"/>
      <c r="U78" s="252"/>
      <c r="V78" s="252"/>
      <c r="W78" s="252"/>
      <c r="X78" s="252"/>
      <c r="Y78" s="252"/>
      <c r="Z78" s="252"/>
      <c r="AA78" s="252"/>
      <c r="AB78" s="252"/>
      <c r="AC78" s="252"/>
      <c r="AD78" s="252"/>
      <c r="AI78" s="216"/>
      <c r="AJ78" s="216"/>
      <c r="AK78" s="216"/>
      <c r="AL78" s="216"/>
      <c r="AM78" s="216"/>
      <c r="AN78" s="216"/>
      <c r="AO78" s="216"/>
      <c r="AP78" s="216"/>
      <c r="AQ78" s="216"/>
      <c r="AR78" s="216"/>
      <c r="AS78" s="216"/>
      <c r="AT78" s="216"/>
      <c r="AU78" s="216"/>
      <c r="AV78" s="216"/>
      <c r="AW78" s="216"/>
      <c r="AX78" s="216"/>
      <c r="AY78" s="216"/>
      <c r="AZ78" s="216"/>
      <c r="BA78" s="216"/>
      <c r="BB78" s="216"/>
      <c r="BC78" s="216"/>
      <c r="BD78" s="216"/>
      <c r="BE78" s="216"/>
      <c r="BF78" s="216"/>
      <c r="BG78" s="216"/>
      <c r="BH78" s="216"/>
    </row>
    <row r="79" spans="1:60" ht="19.5" x14ac:dyDescent="0.4">
      <c r="A79" s="214"/>
      <c r="B79" s="217"/>
      <c r="C79" s="218"/>
      <c r="D79" s="218"/>
      <c r="E79" s="221"/>
      <c r="F79" s="221"/>
      <c r="G79" s="221"/>
      <c r="H79" s="221"/>
      <c r="I79" s="221"/>
      <c r="J79" s="221"/>
      <c r="K79" s="221"/>
      <c r="L79" s="221"/>
      <c r="M79" s="221"/>
      <c r="N79" s="221"/>
      <c r="O79" s="221"/>
      <c r="P79" s="221"/>
      <c r="Q79" s="221"/>
      <c r="R79" s="221"/>
      <c r="S79" s="221"/>
      <c r="T79" s="221"/>
      <c r="U79" s="221"/>
      <c r="V79" s="221"/>
      <c r="W79" s="221"/>
      <c r="X79" s="221"/>
      <c r="Y79" s="221"/>
      <c r="Z79" s="221"/>
      <c r="AA79" s="221"/>
      <c r="AB79" s="221"/>
      <c r="AC79" s="221"/>
      <c r="AD79" s="221"/>
      <c r="AI79" s="216"/>
      <c r="AJ79" s="216"/>
      <c r="AK79" s="216"/>
      <c r="AL79" s="216"/>
      <c r="AM79" s="216"/>
      <c r="AN79" s="216"/>
      <c r="AO79" s="216"/>
      <c r="AP79" s="216"/>
      <c r="AQ79" s="216"/>
      <c r="AR79" s="216"/>
      <c r="AS79" s="216"/>
      <c r="AT79" s="216"/>
      <c r="AU79" s="216"/>
      <c r="AV79" s="216"/>
      <c r="AW79" s="216"/>
      <c r="AX79" s="216"/>
      <c r="AY79" s="216"/>
      <c r="AZ79" s="216"/>
      <c r="BA79" s="216"/>
      <c r="BB79" s="216"/>
      <c r="BC79" s="216"/>
      <c r="BD79" s="216"/>
      <c r="BE79" s="216"/>
      <c r="BF79" s="216"/>
      <c r="BG79" s="216"/>
      <c r="BH79" s="216"/>
    </row>
    <row r="80" spans="1:60" ht="19.5" x14ac:dyDescent="0.4">
      <c r="A80" s="214"/>
      <c r="B80" s="217"/>
      <c r="C80" s="218">
        <v>4</v>
      </c>
      <c r="D80" s="218" t="s">
        <v>74</v>
      </c>
      <c r="E80" s="219" t="s">
        <v>87</v>
      </c>
      <c r="F80" s="219"/>
      <c r="G80" s="219"/>
      <c r="H80" s="219"/>
      <c r="I80" s="219"/>
      <c r="J80" s="219"/>
      <c r="K80" s="219"/>
      <c r="L80" s="219"/>
      <c r="M80" s="219"/>
      <c r="N80" s="219"/>
      <c r="O80" s="219"/>
      <c r="P80" s="219"/>
      <c r="Q80" s="219"/>
      <c r="R80" s="219"/>
      <c r="S80" s="219"/>
      <c r="T80" s="219"/>
      <c r="U80" s="219"/>
      <c r="V80" s="219"/>
      <c r="W80" s="219"/>
      <c r="X80" s="219"/>
      <c r="Y80" s="219"/>
      <c r="Z80" s="219"/>
      <c r="AA80" s="219"/>
      <c r="AB80" s="219"/>
      <c r="AC80" s="219"/>
      <c r="AD80" s="219"/>
      <c r="AI80" s="216"/>
      <c r="AJ80" s="216"/>
      <c r="AK80" s="216"/>
      <c r="AL80" s="216"/>
      <c r="AM80" s="216"/>
      <c r="AN80" s="216"/>
      <c r="AO80" s="216"/>
      <c r="AP80" s="216"/>
      <c r="AQ80" s="216"/>
      <c r="AR80" s="216"/>
      <c r="AS80" s="216"/>
      <c r="AT80" s="216"/>
      <c r="AU80" s="216"/>
      <c r="AV80" s="216"/>
      <c r="AW80" s="216"/>
      <c r="AX80" s="216"/>
      <c r="AY80" s="216"/>
      <c r="AZ80" s="216"/>
      <c r="BA80" s="216"/>
      <c r="BB80" s="216"/>
      <c r="BC80" s="216"/>
      <c r="BD80" s="216"/>
      <c r="BE80" s="216"/>
      <c r="BF80" s="216"/>
      <c r="BG80" s="216"/>
      <c r="BH80" s="216"/>
    </row>
    <row r="81" spans="1:60" ht="19.5" customHeight="1" x14ac:dyDescent="0.4">
      <c r="A81" s="214"/>
      <c r="B81" s="217"/>
      <c r="C81" s="218"/>
      <c r="D81" s="218"/>
      <c r="E81" s="220" t="s">
        <v>75</v>
      </c>
      <c r="F81" s="220"/>
      <c r="G81" s="220"/>
      <c r="H81" s="220"/>
      <c r="I81" s="220"/>
      <c r="J81" s="220"/>
      <c r="K81" s="220"/>
      <c r="L81" s="220"/>
      <c r="M81" s="220"/>
      <c r="N81" s="220"/>
      <c r="O81" s="220"/>
      <c r="P81" s="220"/>
      <c r="Q81" s="220"/>
      <c r="R81" s="220"/>
      <c r="S81" s="220"/>
      <c r="T81" s="220"/>
      <c r="U81" s="220"/>
      <c r="V81" s="220"/>
      <c r="W81" s="220"/>
      <c r="X81" s="220"/>
      <c r="Y81" s="220"/>
      <c r="Z81" s="220"/>
      <c r="AA81" s="220"/>
      <c r="AB81" s="220"/>
      <c r="AC81" s="220"/>
      <c r="AD81" s="220"/>
      <c r="AI81" s="216"/>
      <c r="AJ81" s="216"/>
      <c r="AK81" s="216"/>
      <c r="AL81" s="216"/>
      <c r="AM81" s="216"/>
      <c r="AN81" s="216"/>
      <c r="AO81" s="216"/>
      <c r="AP81" s="216"/>
      <c r="AQ81" s="216"/>
      <c r="AR81" s="216"/>
      <c r="AS81" s="216"/>
      <c r="AT81" s="216"/>
      <c r="AU81" s="216"/>
      <c r="AV81" s="216"/>
      <c r="AW81" s="216"/>
      <c r="AX81" s="216"/>
      <c r="AY81" s="216"/>
      <c r="AZ81" s="216"/>
      <c r="BA81" s="216"/>
      <c r="BB81" s="216"/>
      <c r="BC81" s="216"/>
      <c r="BD81" s="216"/>
      <c r="BE81" s="216"/>
      <c r="BF81" s="216"/>
      <c r="BG81" s="216"/>
      <c r="BH81" s="216"/>
    </row>
    <row r="82" spans="1:60" ht="19.5" customHeight="1" x14ac:dyDescent="0.4">
      <c r="A82" s="214"/>
      <c r="B82" s="217"/>
      <c r="C82" s="218"/>
      <c r="D82" s="218"/>
      <c r="E82" s="218"/>
      <c r="F82" s="218"/>
      <c r="G82" s="218"/>
      <c r="H82" s="218"/>
      <c r="I82" s="218"/>
      <c r="J82" s="218"/>
      <c r="K82" s="218"/>
      <c r="L82" s="218"/>
      <c r="M82" s="218"/>
      <c r="N82" s="218"/>
      <c r="O82" s="218"/>
      <c r="P82" s="218"/>
      <c r="Q82" s="218"/>
      <c r="R82" s="218"/>
      <c r="S82" s="218"/>
      <c r="T82" s="218"/>
      <c r="U82" s="218"/>
      <c r="V82" s="218"/>
      <c r="W82" s="218"/>
      <c r="X82" s="218"/>
      <c r="Y82" s="218"/>
      <c r="Z82" s="218"/>
      <c r="AA82" s="218"/>
      <c r="AB82" s="218"/>
      <c r="AC82" s="218"/>
      <c r="AD82" s="218"/>
      <c r="AI82" s="216"/>
      <c r="AJ82" s="216"/>
      <c r="AK82" s="216"/>
      <c r="AL82" s="216"/>
      <c r="AM82" s="216"/>
      <c r="AN82" s="216"/>
      <c r="AO82" s="216"/>
      <c r="AP82" s="216"/>
      <c r="AQ82" s="216"/>
      <c r="AR82" s="216"/>
      <c r="AS82" s="216"/>
      <c r="AT82" s="216"/>
      <c r="AU82" s="216"/>
      <c r="AV82" s="216"/>
      <c r="AW82" s="216"/>
      <c r="AX82" s="216"/>
      <c r="AY82" s="216"/>
      <c r="AZ82" s="216"/>
      <c r="BA82" s="216"/>
      <c r="BB82" s="216"/>
      <c r="BC82" s="216"/>
      <c r="BD82" s="216"/>
      <c r="BE82" s="216"/>
      <c r="BF82" s="216"/>
      <c r="BG82" s="216"/>
      <c r="BH82" s="216"/>
    </row>
    <row r="83" spans="1:60" ht="19.5" customHeight="1" x14ac:dyDescent="0.4">
      <c r="A83" s="214"/>
      <c r="B83" s="217"/>
      <c r="C83" s="218"/>
      <c r="D83" s="218"/>
      <c r="E83" s="218"/>
      <c r="F83" s="218"/>
      <c r="G83" s="218"/>
      <c r="H83" s="218"/>
      <c r="I83" s="218"/>
      <c r="J83" s="218"/>
      <c r="K83" s="218"/>
      <c r="L83" s="218"/>
      <c r="M83" s="218"/>
      <c r="N83" s="218"/>
      <c r="O83" s="218"/>
      <c r="P83" s="218"/>
      <c r="Q83" s="218"/>
      <c r="R83" s="218"/>
      <c r="S83" s="218"/>
      <c r="T83" s="218"/>
      <c r="U83" s="218"/>
      <c r="V83" s="218"/>
      <c r="W83" s="218"/>
      <c r="X83" s="218"/>
      <c r="Y83" s="218"/>
      <c r="Z83" s="218"/>
      <c r="AA83" s="218"/>
      <c r="AB83" s="218"/>
      <c r="AC83" s="218"/>
      <c r="AD83" s="218"/>
      <c r="AI83" s="216"/>
      <c r="AJ83" s="216"/>
      <c r="AK83" s="216"/>
      <c r="AL83" s="216"/>
      <c r="AM83" s="216"/>
      <c r="AN83" s="216"/>
      <c r="AO83" s="216"/>
      <c r="AP83" s="216"/>
      <c r="AQ83" s="216"/>
      <c r="AR83" s="216"/>
      <c r="AS83" s="216"/>
      <c r="AT83" s="216"/>
      <c r="AU83" s="216"/>
      <c r="AV83" s="216"/>
      <c r="AW83" s="216"/>
      <c r="AX83" s="216"/>
      <c r="AY83" s="216"/>
      <c r="AZ83" s="216"/>
      <c r="BA83" s="216"/>
      <c r="BB83" s="216"/>
      <c r="BC83" s="216"/>
      <c r="BD83" s="216"/>
      <c r="BE83" s="216"/>
      <c r="BF83" s="216"/>
      <c r="BG83" s="216"/>
      <c r="BH83" s="216"/>
    </row>
    <row r="84" spans="1:60" ht="18.75" customHeight="1" x14ac:dyDescent="0.4">
      <c r="A84" s="214"/>
      <c r="B84" s="217"/>
      <c r="C84" s="218"/>
      <c r="D84" s="222"/>
      <c r="E84" s="251"/>
      <c r="F84" s="251"/>
      <c r="G84" s="251"/>
      <c r="H84" s="251"/>
      <c r="I84" s="251"/>
      <c r="J84" s="251"/>
      <c r="K84" s="251"/>
      <c r="L84" s="251"/>
      <c r="M84" s="251"/>
      <c r="N84" s="251"/>
      <c r="O84" s="251"/>
      <c r="P84" s="251"/>
      <c r="Q84" s="251"/>
      <c r="R84" s="251"/>
      <c r="S84" s="251"/>
      <c r="T84" s="251"/>
      <c r="U84" s="251"/>
      <c r="V84" s="251"/>
      <c r="W84" s="251"/>
      <c r="X84" s="251"/>
      <c r="Y84" s="251"/>
      <c r="Z84" s="251"/>
      <c r="AA84" s="251"/>
      <c r="AB84" s="251"/>
      <c r="AC84" s="251"/>
      <c r="AD84" s="251"/>
      <c r="AI84" s="216"/>
      <c r="AJ84" s="216"/>
      <c r="AK84" s="216"/>
      <c r="AL84" s="216"/>
      <c r="AM84" s="216"/>
      <c r="AN84" s="216"/>
      <c r="AO84" s="216"/>
      <c r="AP84" s="216"/>
      <c r="AQ84" s="216"/>
      <c r="AR84" s="216"/>
      <c r="AS84" s="216"/>
      <c r="AT84" s="216"/>
      <c r="AU84" s="216"/>
      <c r="AV84" s="216"/>
      <c r="AW84" s="216"/>
      <c r="AX84" s="216"/>
      <c r="AY84" s="216"/>
      <c r="AZ84" s="216"/>
      <c r="BA84" s="216"/>
      <c r="BB84" s="216"/>
      <c r="BC84" s="216"/>
      <c r="BD84" s="216"/>
      <c r="BE84" s="216"/>
      <c r="BF84" s="216"/>
      <c r="BG84" s="216"/>
      <c r="BH84" s="216"/>
    </row>
    <row r="85" spans="1:60" ht="19.5" x14ac:dyDescent="0.4">
      <c r="A85" s="214"/>
      <c r="B85" s="217"/>
      <c r="C85" s="218"/>
      <c r="D85" s="218"/>
      <c r="E85" s="218"/>
      <c r="F85" s="218"/>
      <c r="G85" s="218"/>
      <c r="H85" s="218"/>
      <c r="I85" s="218"/>
      <c r="J85" s="218"/>
      <c r="K85" s="218"/>
      <c r="L85" s="218"/>
      <c r="M85" s="218"/>
      <c r="N85" s="218"/>
      <c r="O85" s="218"/>
      <c r="P85" s="218"/>
      <c r="Q85" s="218"/>
      <c r="R85" s="218"/>
      <c r="S85" s="218"/>
      <c r="T85" s="218"/>
      <c r="U85" s="218"/>
      <c r="V85" s="218"/>
      <c r="W85" s="218"/>
      <c r="X85" s="218"/>
      <c r="Y85" s="218"/>
      <c r="Z85" s="218"/>
      <c r="AA85" s="218"/>
      <c r="AB85" s="218"/>
      <c r="AC85" s="218"/>
      <c r="AD85" s="218"/>
      <c r="AI85" s="216"/>
      <c r="AJ85" s="216"/>
      <c r="AK85" s="216"/>
      <c r="AL85" s="216"/>
      <c r="AM85" s="216"/>
      <c r="AN85" s="216"/>
      <c r="AO85" s="216"/>
      <c r="AP85" s="216"/>
      <c r="AQ85" s="216"/>
      <c r="AR85" s="216"/>
      <c r="AS85" s="216"/>
      <c r="AT85" s="216"/>
      <c r="AU85" s="216"/>
      <c r="AV85" s="216"/>
      <c r="AW85" s="216"/>
      <c r="AX85" s="216"/>
      <c r="AY85" s="216"/>
      <c r="AZ85" s="216"/>
      <c r="BA85" s="224"/>
      <c r="BB85" s="216"/>
      <c r="BC85" s="216"/>
      <c r="BD85" s="216"/>
      <c r="BE85" s="216"/>
      <c r="BF85" s="216"/>
      <c r="BG85" s="216"/>
      <c r="BH85" s="216"/>
    </row>
    <row r="86" spans="1:60" ht="19.5" x14ac:dyDescent="0.4">
      <c r="A86" s="214"/>
      <c r="B86" s="217"/>
      <c r="C86" s="218"/>
      <c r="D86" s="218"/>
      <c r="F86" s="218"/>
      <c r="G86" s="218"/>
      <c r="H86" s="218"/>
      <c r="I86" s="218"/>
      <c r="J86" s="218"/>
      <c r="K86" s="218"/>
      <c r="L86" s="218"/>
      <c r="M86" s="218"/>
      <c r="N86" s="218"/>
      <c r="O86" s="218"/>
      <c r="P86" s="218"/>
      <c r="Q86" s="218"/>
      <c r="R86" s="218"/>
      <c r="S86" s="218"/>
      <c r="T86" s="218"/>
      <c r="U86" s="218"/>
      <c r="V86" s="218"/>
      <c r="W86" s="218"/>
      <c r="X86" s="218"/>
      <c r="Y86" s="218"/>
      <c r="Z86" s="218"/>
      <c r="AA86" s="218"/>
      <c r="AB86" s="218"/>
      <c r="AC86" s="218"/>
      <c r="AD86" s="218"/>
      <c r="AI86" s="216"/>
      <c r="AJ86" s="216"/>
      <c r="AK86" s="216"/>
      <c r="AL86" s="216"/>
      <c r="AM86" s="216"/>
      <c r="AN86" s="216"/>
      <c r="AO86" s="216"/>
      <c r="AP86" s="216"/>
      <c r="AQ86" s="216"/>
      <c r="AR86" s="216"/>
      <c r="AS86" s="216"/>
      <c r="AT86" s="216"/>
      <c r="AU86" s="216"/>
      <c r="AV86" s="216"/>
      <c r="AW86" s="216"/>
      <c r="AX86" s="216"/>
      <c r="AY86" s="216"/>
      <c r="AZ86" s="216"/>
      <c r="BA86" s="216"/>
      <c r="BB86" s="216"/>
      <c r="BC86" s="216"/>
      <c r="BD86" s="216"/>
      <c r="BE86" s="216"/>
      <c r="BF86" s="216"/>
      <c r="BG86" s="216"/>
      <c r="BH86" s="216"/>
    </row>
    <row r="87" spans="1:60" ht="19.5" customHeight="1" x14ac:dyDescent="0.4">
      <c r="A87" s="214"/>
      <c r="B87" s="217"/>
      <c r="C87" s="218"/>
      <c r="D87" s="218"/>
      <c r="E87" s="253"/>
      <c r="F87" s="218"/>
      <c r="G87" s="218"/>
      <c r="H87" s="218"/>
      <c r="I87" s="218"/>
      <c r="J87" s="218"/>
      <c r="K87" s="218"/>
      <c r="L87" s="218"/>
      <c r="M87" s="218"/>
      <c r="N87" s="218"/>
      <c r="O87" s="218"/>
      <c r="P87" s="218"/>
      <c r="Q87" s="218"/>
      <c r="R87" s="218"/>
      <c r="S87" s="218"/>
      <c r="T87" s="218"/>
      <c r="U87" s="218"/>
      <c r="V87" s="218"/>
      <c r="W87" s="218"/>
      <c r="X87" s="218"/>
      <c r="Y87" s="218"/>
      <c r="Z87" s="218"/>
      <c r="AA87" s="218"/>
      <c r="AB87" s="218"/>
      <c r="AC87" s="218"/>
      <c r="AD87" s="218"/>
      <c r="AI87" s="216"/>
      <c r="AJ87" s="216"/>
      <c r="AK87" s="216"/>
      <c r="AL87" s="216"/>
      <c r="AM87" s="216"/>
      <c r="AN87" s="216"/>
      <c r="AO87" s="216"/>
      <c r="AP87" s="216"/>
      <c r="AQ87" s="216"/>
      <c r="AR87" s="216"/>
      <c r="AS87" s="216"/>
      <c r="AT87" s="216"/>
      <c r="AU87" s="216"/>
      <c r="AV87" s="216"/>
      <c r="AW87" s="216"/>
      <c r="AX87" s="216"/>
      <c r="AY87" s="216"/>
      <c r="AZ87" s="216"/>
      <c r="BA87" s="216"/>
      <c r="BB87" s="216"/>
      <c r="BC87" s="216"/>
      <c r="BD87" s="216"/>
      <c r="BE87" s="216"/>
      <c r="BF87" s="216"/>
      <c r="BG87" s="216"/>
      <c r="BH87" s="216"/>
    </row>
    <row r="88" spans="1:60" ht="19.5" customHeight="1" x14ac:dyDescent="0.4">
      <c r="A88" s="214"/>
      <c r="B88" s="217"/>
      <c r="C88" s="218"/>
      <c r="D88" s="218"/>
      <c r="E88" s="253"/>
      <c r="F88" s="218"/>
      <c r="G88" s="218"/>
      <c r="H88" s="218"/>
      <c r="I88" s="218"/>
      <c r="J88" s="218"/>
      <c r="K88" s="218"/>
      <c r="L88" s="218"/>
      <c r="M88" s="218"/>
      <c r="N88" s="218"/>
      <c r="O88" s="218"/>
      <c r="P88" s="218"/>
      <c r="Q88" s="218"/>
      <c r="R88" s="218"/>
      <c r="S88" s="218"/>
      <c r="T88" s="218"/>
      <c r="U88" s="218"/>
      <c r="V88" s="218"/>
      <c r="W88" s="218"/>
      <c r="X88" s="218"/>
      <c r="Y88" s="218"/>
      <c r="Z88" s="218"/>
      <c r="AA88" s="218"/>
      <c r="AB88" s="218"/>
      <c r="AC88" s="218"/>
      <c r="AD88" s="218"/>
      <c r="AI88" s="216"/>
      <c r="AJ88" s="216"/>
      <c r="AK88" s="216"/>
      <c r="AL88" s="216"/>
      <c r="AM88" s="216"/>
      <c r="AN88" s="216"/>
      <c r="AO88" s="216"/>
      <c r="AP88" s="216"/>
      <c r="AQ88" s="216"/>
      <c r="AR88" s="216"/>
      <c r="AS88" s="216"/>
      <c r="AT88" s="216"/>
      <c r="AU88" s="216"/>
      <c r="AV88" s="216"/>
      <c r="AW88" s="216"/>
      <c r="AX88" s="216"/>
      <c r="AY88" s="216"/>
      <c r="AZ88" s="216"/>
      <c r="BA88" s="216"/>
      <c r="BB88" s="216"/>
      <c r="BC88" s="216"/>
      <c r="BD88" s="216"/>
      <c r="BE88" s="216"/>
      <c r="BF88" s="216"/>
      <c r="BG88" s="216"/>
      <c r="BH88" s="216"/>
    </row>
    <row r="89" spans="1:60" ht="19.5" customHeight="1" x14ac:dyDescent="0.4">
      <c r="A89" s="214"/>
      <c r="B89" s="217"/>
      <c r="C89" s="218"/>
      <c r="D89" s="218"/>
      <c r="E89" s="253"/>
      <c r="F89" s="218"/>
      <c r="G89" s="218"/>
      <c r="H89" s="218"/>
      <c r="I89" s="218"/>
      <c r="J89" s="218"/>
      <c r="K89" s="218"/>
      <c r="L89" s="218"/>
      <c r="M89" s="218"/>
      <c r="N89" s="218"/>
      <c r="O89" s="218"/>
      <c r="P89" s="218"/>
      <c r="Q89" s="218"/>
      <c r="R89" s="218"/>
      <c r="S89" s="218"/>
      <c r="T89" s="218"/>
      <c r="U89" s="218"/>
      <c r="V89" s="218"/>
      <c r="W89" s="218"/>
      <c r="X89" s="218"/>
      <c r="Y89" s="218"/>
      <c r="Z89" s="218"/>
      <c r="AA89" s="218"/>
      <c r="AB89" s="218"/>
      <c r="AC89" s="254"/>
      <c r="AD89" s="254"/>
      <c r="AI89" s="216"/>
      <c r="AJ89" s="216"/>
      <c r="AK89" s="216"/>
      <c r="AL89" s="216"/>
      <c r="AM89" s="216"/>
      <c r="AN89" s="216"/>
      <c r="AO89" s="216"/>
      <c r="AP89" s="216"/>
      <c r="AQ89" s="216"/>
      <c r="AR89" s="216"/>
      <c r="AS89" s="216"/>
      <c r="AT89" s="216"/>
      <c r="AU89" s="216"/>
      <c r="AV89" s="216"/>
      <c r="AW89" s="216"/>
      <c r="AX89" s="216"/>
      <c r="AY89" s="216"/>
      <c r="AZ89" s="216"/>
      <c r="BA89" s="216"/>
      <c r="BB89" s="216"/>
      <c r="BC89" s="216"/>
      <c r="BD89" s="216"/>
      <c r="BE89" s="216"/>
      <c r="BF89" s="216"/>
      <c r="BG89" s="216"/>
      <c r="BH89" s="216"/>
    </row>
    <row r="90" spans="1:60" ht="19.5" customHeight="1" x14ac:dyDescent="0.4">
      <c r="A90" s="214"/>
      <c r="B90" s="217"/>
      <c r="C90" s="218"/>
      <c r="D90" s="218"/>
      <c r="E90" s="253"/>
      <c r="F90" s="218"/>
      <c r="G90" s="218"/>
      <c r="H90" s="218"/>
      <c r="I90" s="218"/>
      <c r="J90" s="218"/>
      <c r="K90" s="218"/>
      <c r="L90" s="218"/>
      <c r="M90" s="218"/>
      <c r="N90" s="218"/>
      <c r="O90" s="218"/>
      <c r="P90" s="218"/>
      <c r="Q90" s="218"/>
      <c r="R90" s="218"/>
      <c r="S90" s="218"/>
      <c r="T90" s="218"/>
      <c r="U90" s="218"/>
      <c r="V90" s="218"/>
      <c r="W90" s="218"/>
      <c r="X90" s="218"/>
      <c r="Y90" s="218"/>
      <c r="Z90" s="218"/>
      <c r="AA90" s="218"/>
      <c r="AB90" s="218"/>
      <c r="AC90" s="254"/>
      <c r="AD90" s="254"/>
      <c r="AI90" s="216"/>
      <c r="AJ90" s="216"/>
      <c r="AK90" s="216"/>
      <c r="AL90" s="216"/>
      <c r="AM90" s="216"/>
      <c r="AN90" s="216"/>
      <c r="AO90" s="216"/>
      <c r="AP90" s="216"/>
      <c r="AQ90" s="216"/>
      <c r="AR90" s="216"/>
      <c r="AS90" s="216"/>
      <c r="AT90" s="216"/>
      <c r="AU90" s="216"/>
      <c r="AV90" s="216"/>
      <c r="AW90" s="216"/>
      <c r="AX90" s="216"/>
      <c r="AY90" s="216"/>
      <c r="AZ90" s="216"/>
      <c r="BA90" s="216"/>
      <c r="BB90" s="216"/>
      <c r="BC90" s="216"/>
      <c r="BD90" s="216"/>
      <c r="BE90" s="216"/>
      <c r="BF90" s="216"/>
      <c r="BG90" s="216"/>
      <c r="BH90" s="216"/>
    </row>
    <row r="91" spans="1:60" ht="19.5" customHeight="1" x14ac:dyDescent="0.4">
      <c r="A91" s="214"/>
      <c r="B91" s="217"/>
      <c r="C91" s="218"/>
      <c r="D91" s="218"/>
      <c r="E91" s="218"/>
      <c r="F91" s="218"/>
      <c r="G91" s="218"/>
      <c r="H91" s="218"/>
      <c r="I91" s="218"/>
      <c r="J91" s="218"/>
      <c r="K91" s="218"/>
      <c r="L91" s="218"/>
      <c r="M91" s="218"/>
      <c r="N91" s="218"/>
      <c r="O91" s="218"/>
      <c r="P91" s="218"/>
      <c r="Q91" s="218"/>
      <c r="R91" s="218"/>
      <c r="S91" s="218"/>
      <c r="T91" s="218"/>
      <c r="U91" s="218"/>
      <c r="V91" s="218"/>
      <c r="W91" s="218"/>
      <c r="X91" s="218"/>
      <c r="Y91" s="218"/>
      <c r="Z91" s="218"/>
      <c r="AA91" s="218"/>
      <c r="AB91" s="218"/>
      <c r="AC91" s="218"/>
      <c r="AD91" s="218"/>
      <c r="AI91" s="216"/>
      <c r="AJ91" s="216"/>
      <c r="AK91" s="216"/>
      <c r="AL91" s="216"/>
      <c r="AM91" s="216"/>
      <c r="AN91" s="216"/>
      <c r="AO91" s="216"/>
      <c r="AP91" s="216"/>
      <c r="AQ91" s="216"/>
      <c r="AR91" s="216"/>
      <c r="AS91" s="216"/>
      <c r="AT91" s="216"/>
      <c r="AU91" s="216"/>
      <c r="AV91" s="216"/>
      <c r="AW91" s="216"/>
      <c r="AX91" s="216"/>
      <c r="AY91" s="216"/>
      <c r="AZ91" s="216"/>
      <c r="BA91" s="216"/>
      <c r="BB91" s="216"/>
      <c r="BC91" s="216"/>
      <c r="BD91" s="216"/>
      <c r="BE91" s="216"/>
      <c r="BF91" s="216"/>
      <c r="BG91" s="216"/>
      <c r="BH91" s="216"/>
    </row>
    <row r="92" spans="1:60" ht="19.5" customHeight="1" x14ac:dyDescent="0.4">
      <c r="A92" s="214"/>
      <c r="B92" s="217"/>
      <c r="C92" s="218"/>
      <c r="D92" s="218"/>
      <c r="F92" s="218"/>
      <c r="G92" s="218"/>
      <c r="H92" s="218"/>
      <c r="I92" s="218"/>
      <c r="J92" s="218"/>
      <c r="K92" s="218"/>
      <c r="L92" s="218"/>
      <c r="M92" s="218"/>
      <c r="N92" s="218"/>
      <c r="O92" s="218"/>
      <c r="P92" s="218"/>
      <c r="Q92" s="218"/>
      <c r="R92" s="218"/>
      <c r="S92" s="218"/>
      <c r="T92" s="218"/>
      <c r="U92" s="218"/>
      <c r="V92" s="218"/>
      <c r="W92" s="218"/>
      <c r="X92" s="218"/>
      <c r="Y92" s="218"/>
      <c r="Z92" s="218"/>
      <c r="AA92" s="218"/>
      <c r="AB92" s="218"/>
      <c r="AC92" s="218"/>
      <c r="AD92" s="218"/>
      <c r="AI92" s="216"/>
      <c r="AJ92" s="216"/>
      <c r="AK92" s="216"/>
      <c r="AL92" s="216"/>
      <c r="AM92" s="216"/>
      <c r="AN92" s="216"/>
      <c r="AO92" s="216"/>
      <c r="AP92" s="216"/>
      <c r="AQ92" s="216"/>
      <c r="AR92" s="216"/>
      <c r="AS92" s="216"/>
      <c r="AT92" s="216"/>
      <c r="AU92" s="216"/>
      <c r="AV92" s="216"/>
      <c r="AW92" s="216"/>
      <c r="AX92" s="216"/>
      <c r="AY92" s="216"/>
      <c r="AZ92" s="216"/>
      <c r="BA92" s="216"/>
      <c r="BB92" s="216"/>
      <c r="BC92" s="216"/>
      <c r="BD92" s="216"/>
      <c r="BE92" s="216"/>
      <c r="BF92" s="216"/>
      <c r="BG92" s="216"/>
      <c r="BH92" s="216"/>
    </row>
    <row r="93" spans="1:60" ht="19.5" customHeight="1" x14ac:dyDescent="0.4">
      <c r="A93" s="214"/>
      <c r="B93" s="217"/>
      <c r="C93" s="218"/>
      <c r="D93" s="218"/>
      <c r="F93" s="218"/>
      <c r="G93" s="218"/>
      <c r="H93" s="218"/>
      <c r="I93" s="218"/>
      <c r="J93" s="218"/>
      <c r="K93" s="218"/>
      <c r="L93" s="218"/>
      <c r="M93" s="218"/>
      <c r="N93" s="218"/>
      <c r="O93" s="218"/>
      <c r="P93" s="218"/>
      <c r="Q93" s="218"/>
      <c r="R93" s="218"/>
      <c r="S93" s="218"/>
      <c r="T93" s="218"/>
      <c r="U93" s="218"/>
      <c r="V93" s="218"/>
      <c r="W93" s="218"/>
      <c r="X93" s="218"/>
      <c r="Y93" s="218"/>
      <c r="Z93" s="218"/>
      <c r="AA93" s="218"/>
      <c r="AB93" s="218"/>
      <c r="AC93" s="218"/>
      <c r="AD93" s="218"/>
      <c r="AI93" s="216"/>
      <c r="AJ93" s="216"/>
      <c r="AK93" s="216"/>
      <c r="AL93" s="216"/>
      <c r="AM93" s="216"/>
      <c r="AN93" s="216"/>
      <c r="AO93" s="216"/>
      <c r="AP93" s="216"/>
      <c r="AQ93" s="216"/>
      <c r="AR93" s="216"/>
      <c r="AS93" s="216"/>
      <c r="AT93" s="216"/>
      <c r="AU93" s="216"/>
      <c r="AV93" s="216"/>
      <c r="AW93" s="216"/>
      <c r="AX93" s="216"/>
      <c r="AY93" s="216"/>
      <c r="AZ93" s="216"/>
      <c r="BA93" s="216"/>
      <c r="BB93" s="216"/>
      <c r="BC93" s="216"/>
      <c r="BD93" s="216"/>
      <c r="BE93" s="216"/>
      <c r="BF93" s="216"/>
      <c r="BG93" s="216"/>
      <c r="BH93" s="216"/>
    </row>
    <row r="94" spans="1:60" ht="19.5" x14ac:dyDescent="0.4">
      <c r="A94" s="214"/>
      <c r="B94" s="217"/>
      <c r="C94" s="218"/>
      <c r="D94" s="218"/>
      <c r="F94" s="218"/>
      <c r="G94" s="218"/>
      <c r="H94" s="218"/>
      <c r="I94" s="218"/>
      <c r="J94" s="218"/>
      <c r="K94" s="218"/>
      <c r="L94" s="218"/>
      <c r="M94" s="218"/>
      <c r="N94" s="218"/>
      <c r="O94" s="218"/>
      <c r="P94" s="218"/>
      <c r="Q94" s="218"/>
      <c r="R94" s="218"/>
      <c r="S94" s="218"/>
      <c r="T94" s="218"/>
      <c r="U94" s="218"/>
      <c r="V94" s="218"/>
      <c r="W94" s="218"/>
      <c r="X94" s="218"/>
      <c r="Y94" s="218"/>
      <c r="Z94" s="218"/>
      <c r="AA94" s="218"/>
      <c r="AB94" s="218"/>
      <c r="AC94" s="218"/>
      <c r="AD94" s="218"/>
      <c r="AI94" s="216"/>
      <c r="AJ94" s="216"/>
      <c r="AK94" s="216"/>
      <c r="AL94" s="216"/>
      <c r="AM94" s="216"/>
      <c r="AN94" s="216"/>
      <c r="AO94" s="216"/>
      <c r="AP94" s="216"/>
      <c r="AQ94" s="216"/>
      <c r="AR94" s="216"/>
      <c r="AS94" s="216"/>
      <c r="AT94" s="216"/>
      <c r="AU94" s="216"/>
      <c r="AV94" s="216"/>
      <c r="AW94" s="216"/>
      <c r="AX94" s="216"/>
      <c r="AY94" s="216"/>
      <c r="AZ94" s="216"/>
      <c r="BA94" s="216"/>
      <c r="BB94" s="216"/>
      <c r="BC94" s="216"/>
      <c r="BD94" s="216"/>
      <c r="BE94" s="216"/>
      <c r="BF94" s="216"/>
      <c r="BG94" s="216"/>
      <c r="BH94" s="216"/>
    </row>
    <row r="95" spans="1:60" ht="19.5" x14ac:dyDescent="0.4">
      <c r="A95" s="214"/>
      <c r="B95" s="217"/>
      <c r="C95" s="218"/>
      <c r="D95" s="218"/>
      <c r="F95" s="218"/>
      <c r="G95" s="218"/>
      <c r="H95" s="218"/>
      <c r="I95" s="218"/>
      <c r="J95" s="218"/>
      <c r="K95" s="218"/>
      <c r="L95" s="218"/>
      <c r="M95" s="218"/>
      <c r="N95" s="218"/>
      <c r="O95" s="218"/>
      <c r="P95" s="218"/>
      <c r="Q95" s="218"/>
      <c r="R95" s="218"/>
      <c r="S95" s="218"/>
      <c r="T95" s="218"/>
      <c r="U95" s="218"/>
      <c r="V95" s="218"/>
      <c r="W95" s="218"/>
      <c r="X95" s="218"/>
      <c r="Y95" s="218"/>
      <c r="Z95" s="218"/>
      <c r="AA95" s="218"/>
      <c r="AB95" s="218"/>
      <c r="AC95" s="3"/>
      <c r="AD95" s="3"/>
      <c r="AI95" s="216"/>
      <c r="AJ95" s="216"/>
      <c r="AK95" s="216"/>
      <c r="AL95" s="216"/>
      <c r="AM95" s="216"/>
      <c r="AN95" s="216"/>
      <c r="AO95" s="216"/>
      <c r="AP95" s="216"/>
      <c r="AQ95" s="216"/>
      <c r="AR95" s="216"/>
      <c r="AS95" s="216"/>
      <c r="AT95" s="216"/>
      <c r="AU95" s="216"/>
      <c r="AV95" s="216"/>
      <c r="AW95" s="216"/>
      <c r="AX95" s="216"/>
      <c r="AY95" s="216"/>
      <c r="AZ95" s="216"/>
      <c r="BA95" s="216"/>
      <c r="BB95" s="216"/>
      <c r="BC95" s="216"/>
      <c r="BD95" s="216"/>
      <c r="BE95" s="216"/>
      <c r="BF95" s="216"/>
      <c r="BG95" s="216"/>
      <c r="BH95" s="216"/>
    </row>
    <row r="96" spans="1:60" ht="19.5" customHeight="1" x14ac:dyDescent="0.4">
      <c r="A96" s="214"/>
      <c r="B96" s="217"/>
      <c r="C96" s="218"/>
      <c r="D96" s="218"/>
      <c r="E96" s="253"/>
      <c r="F96" s="218"/>
      <c r="G96" s="218"/>
      <c r="H96" s="218"/>
      <c r="I96" s="218"/>
      <c r="J96" s="218"/>
      <c r="K96" s="218"/>
      <c r="L96" s="218"/>
      <c r="M96" s="218"/>
      <c r="N96" s="218"/>
      <c r="O96" s="218"/>
      <c r="P96" s="218"/>
      <c r="Q96" s="218"/>
      <c r="R96" s="218"/>
      <c r="S96" s="218"/>
      <c r="T96" s="218"/>
      <c r="U96" s="218"/>
      <c r="V96" s="218"/>
      <c r="W96" s="218"/>
      <c r="X96" s="218"/>
      <c r="Y96" s="218"/>
      <c r="Z96" s="218"/>
      <c r="AA96" s="218"/>
      <c r="AB96" s="218"/>
      <c r="AC96" s="254"/>
      <c r="AD96" s="254"/>
      <c r="AI96" s="216"/>
      <c r="AJ96" s="216"/>
      <c r="AK96" s="216"/>
      <c r="AL96" s="216"/>
      <c r="AM96" s="216"/>
      <c r="AN96" s="216"/>
      <c r="AO96" s="216"/>
      <c r="AP96" s="216"/>
      <c r="AQ96" s="216"/>
      <c r="AR96" s="216"/>
      <c r="AS96" s="216"/>
      <c r="AT96" s="216"/>
      <c r="AU96" s="216"/>
      <c r="AV96" s="216"/>
      <c r="AW96" s="216"/>
      <c r="AX96" s="216"/>
      <c r="AY96" s="216"/>
      <c r="AZ96" s="216"/>
      <c r="BA96" s="216"/>
      <c r="BB96" s="216"/>
      <c r="BC96" s="216"/>
      <c r="BD96" s="216"/>
      <c r="BE96" s="216"/>
      <c r="BF96" s="216"/>
      <c r="BG96" s="216"/>
      <c r="BH96" s="216"/>
    </row>
    <row r="97" spans="1:60" ht="19.5" customHeight="1" x14ac:dyDescent="0.4">
      <c r="A97" s="214"/>
      <c r="B97" s="217"/>
      <c r="C97" s="218"/>
      <c r="D97" s="218"/>
      <c r="E97" s="218"/>
      <c r="F97" s="218"/>
      <c r="G97" s="218"/>
      <c r="H97" s="218"/>
      <c r="I97" s="218"/>
      <c r="J97" s="218"/>
      <c r="K97" s="218"/>
      <c r="L97" s="218"/>
      <c r="M97" s="218"/>
      <c r="N97" s="218"/>
      <c r="O97" s="218"/>
      <c r="P97" s="218"/>
      <c r="Q97" s="218"/>
      <c r="R97" s="218"/>
      <c r="S97" s="218"/>
      <c r="T97" s="218"/>
      <c r="U97" s="218"/>
      <c r="V97" s="218"/>
      <c r="W97" s="218"/>
      <c r="X97" s="218"/>
      <c r="Y97" s="218"/>
      <c r="Z97" s="218"/>
      <c r="AA97" s="218"/>
      <c r="AB97" s="218"/>
      <c r="AC97" s="218"/>
      <c r="AD97" s="218"/>
      <c r="AI97" s="216"/>
      <c r="AJ97" s="216"/>
      <c r="AK97" s="216"/>
      <c r="AL97" s="216"/>
      <c r="AM97" s="216"/>
      <c r="AN97" s="216"/>
      <c r="AO97" s="216"/>
      <c r="AP97" s="216"/>
      <c r="AQ97" s="216"/>
      <c r="AR97" s="216"/>
      <c r="AS97" s="216"/>
      <c r="AT97" s="216"/>
      <c r="AU97" s="216"/>
      <c r="AV97" s="216"/>
      <c r="AW97" s="216"/>
      <c r="AX97" s="216"/>
      <c r="AY97" s="216"/>
      <c r="AZ97" s="216"/>
      <c r="BA97" s="216"/>
      <c r="BB97" s="216"/>
      <c r="BC97" s="216"/>
      <c r="BD97" s="216"/>
      <c r="BE97" s="216"/>
      <c r="BF97" s="216"/>
      <c r="BG97" s="216"/>
      <c r="BH97" s="216"/>
    </row>
    <row r="98" spans="1:60" ht="19.5" customHeight="1" x14ac:dyDescent="0.4">
      <c r="A98" s="214"/>
      <c r="B98" s="217"/>
      <c r="C98" s="218"/>
      <c r="D98" s="218"/>
      <c r="E98" s="252"/>
      <c r="F98" s="252"/>
      <c r="G98" s="252"/>
      <c r="H98" s="252"/>
      <c r="I98" s="252"/>
      <c r="J98" s="252"/>
      <c r="K98" s="252"/>
      <c r="L98" s="252"/>
      <c r="M98" s="252"/>
      <c r="N98" s="252"/>
      <c r="O98" s="252"/>
      <c r="P98" s="252"/>
      <c r="Q98" s="252"/>
      <c r="R98" s="252"/>
      <c r="S98" s="252"/>
      <c r="T98" s="252"/>
      <c r="U98" s="252"/>
      <c r="V98" s="252"/>
      <c r="W98" s="252"/>
      <c r="X98" s="252"/>
      <c r="Y98" s="252"/>
      <c r="Z98" s="252"/>
      <c r="AA98" s="252"/>
      <c r="AB98" s="252"/>
      <c r="AC98" s="252"/>
      <c r="AD98" s="252"/>
      <c r="AI98" s="216"/>
      <c r="AJ98" s="216"/>
      <c r="AK98" s="216"/>
      <c r="AL98" s="216"/>
      <c r="AM98" s="216"/>
      <c r="AN98" s="216"/>
      <c r="AO98" s="216"/>
      <c r="AP98" s="216"/>
      <c r="AQ98" s="216"/>
      <c r="AR98" s="216"/>
      <c r="AS98" s="216"/>
      <c r="AT98" s="216"/>
      <c r="AU98" s="216"/>
      <c r="AV98" s="216"/>
      <c r="AW98" s="216"/>
      <c r="AX98" s="216"/>
      <c r="AY98" s="216"/>
      <c r="AZ98" s="216"/>
      <c r="BA98" s="216"/>
      <c r="BB98" s="216"/>
      <c r="BC98" s="216"/>
      <c r="BD98" s="216"/>
      <c r="BE98" s="216"/>
      <c r="BF98" s="216"/>
      <c r="BG98" s="216"/>
      <c r="BH98" s="216"/>
    </row>
    <row r="99" spans="1:60" ht="19.5" customHeight="1" x14ac:dyDescent="0.4">
      <c r="A99" s="214"/>
      <c r="B99" s="217"/>
      <c r="C99" s="218"/>
      <c r="D99" s="218"/>
      <c r="F99" s="219"/>
      <c r="G99" s="219"/>
      <c r="H99" s="219"/>
      <c r="I99" s="219"/>
      <c r="J99" s="219"/>
      <c r="K99" s="219"/>
      <c r="L99" s="219"/>
      <c r="M99" s="219"/>
      <c r="N99" s="219"/>
      <c r="O99" s="219"/>
      <c r="P99" s="219"/>
      <c r="Q99" s="219"/>
      <c r="R99" s="219"/>
      <c r="S99" s="219"/>
      <c r="T99" s="219"/>
      <c r="U99" s="219"/>
      <c r="V99" s="219"/>
      <c r="W99" s="219"/>
      <c r="X99" s="219"/>
      <c r="Y99" s="219"/>
      <c r="Z99" s="219"/>
      <c r="AA99" s="219"/>
      <c r="AB99" s="219"/>
      <c r="AC99" s="219"/>
      <c r="AD99" s="219"/>
      <c r="AI99" s="216"/>
      <c r="AJ99" s="216"/>
      <c r="AK99" s="216"/>
      <c r="AL99" s="216"/>
      <c r="AM99" s="216"/>
      <c r="AN99" s="216"/>
      <c r="AO99" s="216"/>
      <c r="AP99" s="216"/>
      <c r="AQ99" s="216"/>
      <c r="AR99" s="216"/>
      <c r="AS99" s="216"/>
      <c r="AT99" s="216"/>
      <c r="AU99" s="216"/>
      <c r="AV99" s="216"/>
      <c r="AW99" s="216"/>
      <c r="AX99" s="216"/>
      <c r="AY99" s="216"/>
      <c r="AZ99" s="216"/>
      <c r="BA99" s="216"/>
      <c r="BB99" s="216"/>
      <c r="BC99" s="216"/>
      <c r="BD99" s="216"/>
      <c r="BE99" s="216"/>
      <c r="BF99" s="216"/>
      <c r="BG99" s="216"/>
      <c r="BH99" s="216"/>
    </row>
    <row r="100" spans="1:60" ht="19.5" x14ac:dyDescent="0.4">
      <c r="A100" s="214"/>
      <c r="B100" s="217"/>
      <c r="C100" s="218"/>
      <c r="D100" s="218"/>
      <c r="F100" s="218"/>
      <c r="G100" s="218"/>
      <c r="H100" s="218"/>
      <c r="I100" s="218"/>
      <c r="J100" s="218"/>
      <c r="K100" s="218"/>
      <c r="L100" s="218"/>
      <c r="M100" s="218"/>
      <c r="N100" s="218"/>
      <c r="O100" s="218"/>
      <c r="P100" s="218"/>
      <c r="Q100" s="218"/>
      <c r="R100" s="218"/>
      <c r="S100" s="218"/>
      <c r="T100" s="218"/>
      <c r="U100" s="218"/>
      <c r="V100" s="218"/>
      <c r="W100" s="218"/>
      <c r="X100" s="218"/>
      <c r="Y100" s="218"/>
      <c r="Z100" s="218"/>
      <c r="AA100" s="218"/>
      <c r="AB100" s="218"/>
      <c r="AC100" s="3"/>
      <c r="AD100" s="3"/>
      <c r="AI100" s="216"/>
      <c r="AJ100" s="216"/>
      <c r="AK100" s="216"/>
      <c r="AL100" s="216"/>
      <c r="AM100" s="216"/>
      <c r="AN100" s="216"/>
      <c r="AO100" s="216"/>
      <c r="AP100" s="216"/>
      <c r="AQ100" s="216"/>
      <c r="AR100" s="216"/>
      <c r="AS100" s="216"/>
      <c r="AT100" s="216"/>
      <c r="AU100" s="216"/>
      <c r="AV100" s="216"/>
      <c r="AW100" s="216"/>
      <c r="AX100" s="216"/>
      <c r="AY100" s="216"/>
      <c r="AZ100" s="216"/>
      <c r="BA100" s="216"/>
      <c r="BB100" s="216"/>
      <c r="BC100" s="216"/>
      <c r="BD100" s="216"/>
      <c r="BE100" s="216"/>
      <c r="BF100" s="216"/>
      <c r="BG100" s="216"/>
      <c r="BH100" s="216"/>
    </row>
    <row r="101" spans="1:60" ht="19.5" x14ac:dyDescent="0.4">
      <c r="A101" s="214"/>
      <c r="B101" s="217"/>
      <c r="C101" s="218"/>
      <c r="D101" s="218"/>
      <c r="F101" s="218"/>
      <c r="G101" s="218"/>
      <c r="H101" s="218"/>
      <c r="I101" s="218"/>
      <c r="J101" s="218"/>
      <c r="K101" s="218"/>
      <c r="L101" s="218"/>
      <c r="M101" s="218"/>
      <c r="N101" s="218"/>
      <c r="O101" s="218"/>
      <c r="P101" s="218"/>
      <c r="Q101" s="218"/>
      <c r="R101" s="218"/>
      <c r="S101" s="218"/>
      <c r="T101" s="218"/>
      <c r="U101" s="218"/>
      <c r="V101" s="218"/>
      <c r="W101" s="218"/>
      <c r="X101" s="218"/>
      <c r="Y101" s="218"/>
      <c r="Z101" s="218"/>
      <c r="AA101" s="218"/>
      <c r="AB101" s="218"/>
      <c r="AC101" s="3"/>
      <c r="AD101" s="3"/>
      <c r="AI101" s="216"/>
      <c r="AJ101" s="216"/>
      <c r="AK101" s="216"/>
      <c r="AL101" s="216"/>
      <c r="AM101" s="216"/>
      <c r="AN101" s="216"/>
      <c r="AO101" s="216"/>
      <c r="AP101" s="216"/>
      <c r="AQ101" s="216"/>
      <c r="AR101" s="216"/>
      <c r="AS101" s="216"/>
      <c r="AT101" s="216"/>
      <c r="AU101" s="216"/>
      <c r="AV101" s="216"/>
      <c r="AW101" s="216"/>
      <c r="AX101" s="216"/>
      <c r="AY101" s="216"/>
      <c r="AZ101" s="216"/>
      <c r="BA101" s="216"/>
      <c r="BB101" s="216"/>
      <c r="BC101" s="216"/>
      <c r="BD101" s="216"/>
      <c r="BE101" s="216"/>
      <c r="BF101" s="216"/>
      <c r="BG101" s="216"/>
      <c r="BH101" s="216"/>
    </row>
    <row r="102" spans="1:60" ht="19.5" customHeight="1" x14ac:dyDescent="0.4">
      <c r="A102" s="214"/>
      <c r="B102" s="217"/>
      <c r="C102" s="218"/>
      <c r="D102" s="218"/>
      <c r="E102" s="219"/>
      <c r="F102" s="219"/>
      <c r="G102" s="219"/>
      <c r="H102" s="219"/>
      <c r="I102" s="219"/>
      <c r="J102" s="219"/>
      <c r="K102" s="219"/>
      <c r="L102" s="219"/>
      <c r="M102" s="219"/>
      <c r="N102" s="219"/>
      <c r="O102" s="219"/>
      <c r="P102" s="219"/>
      <c r="Q102" s="219"/>
      <c r="R102" s="219"/>
      <c r="S102" s="219"/>
      <c r="T102" s="219"/>
      <c r="U102" s="219"/>
      <c r="V102" s="219"/>
      <c r="W102" s="219"/>
      <c r="X102" s="219"/>
      <c r="Y102" s="219"/>
      <c r="Z102" s="219"/>
      <c r="AA102" s="219"/>
      <c r="AB102" s="219"/>
      <c r="AC102" s="219"/>
      <c r="AD102" s="219"/>
      <c r="AI102" s="216"/>
      <c r="AJ102" s="216"/>
      <c r="AK102" s="216"/>
      <c r="AL102" s="216"/>
      <c r="AM102" s="216"/>
      <c r="AN102" s="216"/>
      <c r="AO102" s="216"/>
      <c r="AP102" s="216"/>
      <c r="AQ102" s="216"/>
      <c r="AR102" s="216"/>
      <c r="AS102" s="216"/>
      <c r="AT102" s="216"/>
      <c r="AU102" s="216"/>
      <c r="AV102" s="216"/>
      <c r="AW102" s="216"/>
      <c r="AX102" s="216"/>
      <c r="AY102" s="216"/>
      <c r="AZ102" s="216"/>
      <c r="BA102" s="216"/>
      <c r="BB102" s="216"/>
      <c r="BC102" s="216"/>
      <c r="BD102" s="216"/>
      <c r="BE102" s="216"/>
      <c r="BF102" s="216"/>
      <c r="BG102" s="216"/>
      <c r="BH102" s="216"/>
    </row>
    <row r="103" spans="1:60" ht="19.5" x14ac:dyDescent="0.4">
      <c r="A103" s="214"/>
      <c r="B103" s="225"/>
      <c r="C103" s="216"/>
      <c r="D103" s="226"/>
      <c r="E103" s="226"/>
      <c r="F103" s="226"/>
      <c r="G103" s="226"/>
      <c r="H103" s="226"/>
      <c r="I103" s="226"/>
      <c r="J103" s="226"/>
      <c r="K103" s="226"/>
      <c r="L103" s="226"/>
      <c r="M103" s="226"/>
      <c r="N103" s="226"/>
      <c r="O103" s="226"/>
      <c r="P103" s="226"/>
      <c r="Q103" s="226"/>
      <c r="R103" s="226"/>
      <c r="S103" s="226"/>
      <c r="T103" s="226"/>
      <c r="U103" s="226"/>
      <c r="V103" s="226"/>
      <c r="W103" s="226"/>
      <c r="X103" s="226"/>
      <c r="Y103" s="226"/>
      <c r="Z103" s="226"/>
      <c r="AA103" s="226"/>
      <c r="AB103" s="226"/>
      <c r="AC103" s="3"/>
      <c r="AD103" s="3"/>
      <c r="AI103" s="216"/>
      <c r="AJ103" s="216"/>
      <c r="AK103" s="216"/>
      <c r="AL103" s="216"/>
      <c r="AM103" s="216"/>
      <c r="AN103" s="216"/>
      <c r="AO103" s="216"/>
      <c r="AP103" s="216"/>
      <c r="AQ103" s="216"/>
      <c r="AR103" s="216"/>
      <c r="AS103" s="216"/>
      <c r="AT103" s="216"/>
      <c r="AU103" s="216"/>
      <c r="AV103" s="216"/>
      <c r="AW103" s="216"/>
      <c r="AX103" s="216"/>
      <c r="AY103" s="216"/>
      <c r="AZ103" s="216"/>
      <c r="BA103" s="216"/>
      <c r="BB103" s="216"/>
      <c r="BC103" s="216"/>
      <c r="BD103" s="216"/>
      <c r="BE103" s="216"/>
      <c r="BF103" s="216"/>
      <c r="BG103" s="216"/>
      <c r="BH103" s="216"/>
    </row>
    <row r="104" spans="1:60" ht="18.75" x14ac:dyDescent="0.4">
      <c r="A104" s="214"/>
      <c r="B104" s="225"/>
      <c r="C104" s="216"/>
      <c r="D104" s="216"/>
      <c r="E104" s="216"/>
      <c r="F104" s="216"/>
      <c r="G104" s="216"/>
      <c r="H104" s="216"/>
      <c r="I104" s="216"/>
      <c r="J104" s="216"/>
      <c r="K104" s="216"/>
      <c r="L104" s="216"/>
      <c r="M104" s="216"/>
      <c r="N104" s="216"/>
      <c r="O104" s="216"/>
      <c r="P104" s="216"/>
      <c r="Q104" s="216"/>
      <c r="R104" s="216"/>
      <c r="S104" s="216"/>
      <c r="T104" s="216"/>
      <c r="U104" s="216"/>
      <c r="V104" s="216"/>
      <c r="W104" s="216"/>
      <c r="X104" s="216"/>
      <c r="Y104" s="216"/>
      <c r="Z104" s="216"/>
      <c r="AA104" s="216"/>
      <c r="AB104" s="216"/>
      <c r="AI104" s="216"/>
      <c r="AJ104" s="216"/>
      <c r="AK104" s="216"/>
      <c r="AL104" s="216"/>
      <c r="AM104" s="216"/>
      <c r="AN104" s="216"/>
      <c r="AO104" s="216"/>
      <c r="AP104" s="216"/>
      <c r="AQ104" s="216"/>
      <c r="AR104" s="216"/>
      <c r="AS104" s="216"/>
      <c r="AT104" s="216"/>
      <c r="AU104" s="216"/>
      <c r="AV104" s="216"/>
      <c r="AW104" s="216"/>
      <c r="AX104" s="216"/>
      <c r="AY104" s="216"/>
      <c r="AZ104" s="216"/>
      <c r="BA104" s="216"/>
      <c r="BB104" s="216"/>
      <c r="BC104" s="216"/>
      <c r="BD104" s="216"/>
      <c r="BE104" s="216"/>
      <c r="BF104" s="216"/>
      <c r="BG104" s="216"/>
      <c r="BH104" s="216"/>
    </row>
    <row r="105" spans="1:60" ht="19.5" x14ac:dyDescent="0.4">
      <c r="A105" s="214"/>
      <c r="B105" s="225"/>
      <c r="C105" s="218"/>
      <c r="D105" s="218"/>
      <c r="E105" s="219"/>
      <c r="F105" s="219"/>
      <c r="G105" s="219"/>
      <c r="H105" s="219"/>
      <c r="I105" s="219"/>
      <c r="J105" s="219"/>
      <c r="K105" s="219"/>
      <c r="L105" s="219"/>
      <c r="M105" s="219"/>
      <c r="N105" s="219"/>
      <c r="O105" s="219"/>
      <c r="P105" s="219"/>
      <c r="Q105" s="219"/>
      <c r="R105" s="219"/>
      <c r="S105" s="219"/>
      <c r="T105" s="219"/>
      <c r="U105" s="219"/>
      <c r="V105" s="219"/>
      <c r="W105" s="219"/>
      <c r="X105" s="219"/>
      <c r="Y105" s="219"/>
      <c r="Z105" s="219"/>
      <c r="AA105" s="219"/>
      <c r="AB105" s="219"/>
      <c r="AC105" s="219"/>
      <c r="AD105" s="219"/>
    </row>
  </sheetData>
  <dataConsolidate/>
  <mergeCells count="200">
    <mergeCell ref="E67:AD67"/>
    <mergeCell ref="E68:AD68"/>
    <mergeCell ref="F69:AD69"/>
    <mergeCell ref="F70:AD70"/>
    <mergeCell ref="F71:AD71"/>
    <mergeCell ref="F75:AD75"/>
    <mergeCell ref="F76:AD76"/>
    <mergeCell ref="F77:AD77"/>
    <mergeCell ref="E80:AD80"/>
    <mergeCell ref="P5:T6"/>
    <mergeCell ref="V7:AD8"/>
    <mergeCell ref="E65:AD65"/>
    <mergeCell ref="AE6:CJ6"/>
    <mergeCell ref="E105:AD105"/>
    <mergeCell ref="F99:AD99"/>
    <mergeCell ref="E102:AD102"/>
    <mergeCell ref="E74:AD74"/>
    <mergeCell ref="E81:AD81"/>
    <mergeCell ref="E66:AD66"/>
    <mergeCell ref="A58:AD58"/>
    <mergeCell ref="E62:AD62"/>
    <mergeCell ref="A1:AD1"/>
    <mergeCell ref="A2:AD2"/>
    <mergeCell ref="A3:AD4"/>
    <mergeCell ref="A5:F6"/>
    <mergeCell ref="G5:O6"/>
    <mergeCell ref="U5:AA5"/>
    <mergeCell ref="AB5:AD6"/>
    <mergeCell ref="U6:AA6"/>
    <mergeCell ref="A7:F8"/>
    <mergeCell ref="H7:I8"/>
    <mergeCell ref="J7:O8"/>
    <mergeCell ref="P7:U8"/>
    <mergeCell ref="Z10:AD10"/>
    <mergeCell ref="P11:S11"/>
    <mergeCell ref="T11:U11"/>
    <mergeCell ref="Z11:AD11"/>
    <mergeCell ref="B13:AD13"/>
    <mergeCell ref="B14:AD14"/>
    <mergeCell ref="A9:C9"/>
    <mergeCell ref="D9:M9"/>
    <mergeCell ref="P9:S9"/>
    <mergeCell ref="T9:V9"/>
    <mergeCell ref="W9:X9"/>
    <mergeCell ref="A10:C11"/>
    <mergeCell ref="D10:M11"/>
    <mergeCell ref="P10:S10"/>
    <mergeCell ref="T10:U10"/>
    <mergeCell ref="S15:T16"/>
    <mergeCell ref="U15:V16"/>
    <mergeCell ref="W15:X16"/>
    <mergeCell ref="Y15:Z16"/>
    <mergeCell ref="AA15:AD16"/>
    <mergeCell ref="BM15:BO16"/>
    <mergeCell ref="A15:H16"/>
    <mergeCell ref="I15:J16"/>
    <mergeCell ref="K15:L16"/>
    <mergeCell ref="M15:N16"/>
    <mergeCell ref="O15:P16"/>
    <mergeCell ref="Q15:R16"/>
    <mergeCell ref="AA17:AD18"/>
    <mergeCell ref="C19:E20"/>
    <mergeCell ref="F19:H20"/>
    <mergeCell ref="I19:J20"/>
    <mergeCell ref="K19:L20"/>
    <mergeCell ref="M19:N20"/>
    <mergeCell ref="O19:P20"/>
    <mergeCell ref="Q19:R20"/>
    <mergeCell ref="S19:T20"/>
    <mergeCell ref="U19:V20"/>
    <mergeCell ref="O17:P18"/>
    <mergeCell ref="Q17:R18"/>
    <mergeCell ref="S17:T18"/>
    <mergeCell ref="U17:V18"/>
    <mergeCell ref="W17:X18"/>
    <mergeCell ref="Y17:Z18"/>
    <mergeCell ref="C17:E18"/>
    <mergeCell ref="F17:H18"/>
    <mergeCell ref="I17:J18"/>
    <mergeCell ref="K17:L18"/>
    <mergeCell ref="M17:N18"/>
    <mergeCell ref="W19:X20"/>
    <mergeCell ref="Y19:Z20"/>
    <mergeCell ref="AA19:AD20"/>
    <mergeCell ref="C21:E28"/>
    <mergeCell ref="F21:H22"/>
    <mergeCell ref="I21:J22"/>
    <mergeCell ref="K21:L22"/>
    <mergeCell ref="M21:N22"/>
    <mergeCell ref="O21:P22"/>
    <mergeCell ref="Q21:R22"/>
    <mergeCell ref="F25:H26"/>
    <mergeCell ref="I25:J26"/>
    <mergeCell ref="K25:L26"/>
    <mergeCell ref="M25:N26"/>
    <mergeCell ref="Q23:R24"/>
    <mergeCell ref="F23:H24"/>
    <mergeCell ref="I23:J24"/>
    <mergeCell ref="K23:L24"/>
    <mergeCell ref="M23:N24"/>
    <mergeCell ref="O23:P24"/>
    <mergeCell ref="S23:T24"/>
    <mergeCell ref="U23:V24"/>
    <mergeCell ref="W23:X24"/>
    <mergeCell ref="Y23:Z24"/>
    <mergeCell ref="AA23:AD24"/>
    <mergeCell ref="S21:T22"/>
    <mergeCell ref="U21:V22"/>
    <mergeCell ref="W21:X22"/>
    <mergeCell ref="Y21:Z22"/>
    <mergeCell ref="AA21:AD22"/>
    <mergeCell ref="AA25:AD26"/>
    <mergeCell ref="F27:H28"/>
    <mergeCell ref="I27:J28"/>
    <mergeCell ref="K27:L28"/>
    <mergeCell ref="M27:N28"/>
    <mergeCell ref="O27:P28"/>
    <mergeCell ref="Q27:R28"/>
    <mergeCell ref="S27:T28"/>
    <mergeCell ref="U27:V28"/>
    <mergeCell ref="W27:X28"/>
    <mergeCell ref="O25:P26"/>
    <mergeCell ref="Q25:R26"/>
    <mergeCell ref="S25:T26"/>
    <mergeCell ref="U25:V26"/>
    <mergeCell ref="W25:X26"/>
    <mergeCell ref="Y25:Z26"/>
    <mergeCell ref="A33:B36"/>
    <mergeCell ref="C33:D34"/>
    <mergeCell ref="E33:F34"/>
    <mergeCell ref="G33:H34"/>
    <mergeCell ref="I33:J36"/>
    <mergeCell ref="K33:L34"/>
    <mergeCell ref="Y27:Z28"/>
    <mergeCell ref="AA27:AD28"/>
    <mergeCell ref="A29:V30"/>
    <mergeCell ref="W29:Z30"/>
    <mergeCell ref="AA29:AD30"/>
    <mergeCell ref="B32:AD32"/>
    <mergeCell ref="A17:B28"/>
    <mergeCell ref="C35:D36"/>
    <mergeCell ref="E35:F36"/>
    <mergeCell ref="G35:H36"/>
    <mergeCell ref="K35:L36"/>
    <mergeCell ref="M35:N36"/>
    <mergeCell ref="O35:P36"/>
    <mergeCell ref="Q35:R36"/>
    <mergeCell ref="M33:N34"/>
    <mergeCell ref="O33:P34"/>
    <mergeCell ref="Q33:R34"/>
    <mergeCell ref="S35:T36"/>
    <mergeCell ref="U35:V36"/>
    <mergeCell ref="W35:X36"/>
    <mergeCell ref="Y35:Z36"/>
    <mergeCell ref="AA35:AB36"/>
    <mergeCell ref="AC35:AD36"/>
    <mergeCell ref="Y33:Z34"/>
    <mergeCell ref="AA33:AB34"/>
    <mergeCell ref="AC33:AD34"/>
    <mergeCell ref="S33:T34"/>
    <mergeCell ref="U33:V34"/>
    <mergeCell ref="W33:X34"/>
    <mergeCell ref="A42:D42"/>
    <mergeCell ref="E42:H42"/>
    <mergeCell ref="I42:T42"/>
    <mergeCell ref="B44:AD44"/>
    <mergeCell ref="B38:AD38"/>
    <mergeCell ref="A39:D39"/>
    <mergeCell ref="E39:H39"/>
    <mergeCell ref="I39:T39"/>
    <mergeCell ref="U39:AD39"/>
    <mergeCell ref="A40:D40"/>
    <mergeCell ref="E40:H40"/>
    <mergeCell ref="I40:T40"/>
    <mergeCell ref="U40:AD42"/>
    <mergeCell ref="A41:D41"/>
    <mergeCell ref="A45:AD49"/>
    <mergeCell ref="AE8:AW8"/>
    <mergeCell ref="AX8:BO8"/>
    <mergeCell ref="AE25:AL26"/>
    <mergeCell ref="AE27:AL28"/>
    <mergeCell ref="AE35:AL36"/>
    <mergeCell ref="B56:D56"/>
    <mergeCell ref="E56:O56"/>
    <mergeCell ref="U54:AB54"/>
    <mergeCell ref="U56:AB56"/>
    <mergeCell ref="N9:O9"/>
    <mergeCell ref="N10:O11"/>
    <mergeCell ref="AE17:AL18"/>
    <mergeCell ref="AE19:AL20"/>
    <mergeCell ref="AE21:AL22"/>
    <mergeCell ref="AE23:AL24"/>
    <mergeCell ref="P56:T56"/>
    <mergeCell ref="A51:AD51"/>
    <mergeCell ref="U52:V52"/>
    <mergeCell ref="B54:D54"/>
    <mergeCell ref="E54:O54"/>
    <mergeCell ref="P54:T54"/>
    <mergeCell ref="E41:H41"/>
    <mergeCell ref="I41:T41"/>
  </mergeCells>
  <phoneticPr fontId="22"/>
  <conditionalFormatting sqref="D9:M11 T9:X9 Z9 AB9 N10:U11 W10:W11 Z10:AD11 I17:Z28 C35:H36 K35:AD36 E40:H42 U40:AD42 W52 Y52 AA52 E54:O54 E56:O56 U54:AB54 U56:AB56">
    <cfRule type="containsBlanks" dxfId="0" priority="1">
      <formula>LEN(TRIM(C9))=0</formula>
    </cfRule>
  </conditionalFormatting>
  <dataValidations count="14">
    <dataValidation type="list" allowBlank="1" showInputMessage="1" showErrorMessage="1" sqref="C35:H36 K35:AD36 I23:Z28" xr:uid="{344BEC14-CBF9-4B9E-9342-33F4FABB3D54}">
      <formula1>"A,B,C"</formula1>
    </dataValidation>
    <dataValidation type="list" allowBlank="1" showInputMessage="1" showErrorMessage="1" sqref="I17:Z22" xr:uid="{CB1F3CFB-BC04-4FA4-8C84-213D8CA3E246}">
      <formula1>"5,4,3,2,1"</formula1>
    </dataValidation>
    <dataValidation type="list" allowBlank="1" showInputMessage="1" showErrorMessage="1" sqref="U5" xr:uid="{D7260011-CE06-48F5-A53B-62D850F5AC75}">
      <formula1>"商船,情報機械システム工"</formula1>
    </dataValidation>
    <dataValidation type="list" allowBlank="1" showInputMessage="1" showErrorMessage="1" sqref="K37:AD37 C37:H37" xr:uid="{71EB81CD-45B5-4E8A-B65C-D0E29E8DD36D}">
      <formula1>$AW$34:$AW$36</formula1>
    </dataValidation>
    <dataValidation type="list" allowBlank="1" showInputMessage="1" showErrorMessage="1" sqref="U6:AA6" xr:uid="{2B28D6F6-6287-4672-9244-D04E7973C3A1}">
      <formula1>INDIRECT($U$5)</formula1>
    </dataValidation>
    <dataValidation type="list" allowBlank="1" showInputMessage="1" showErrorMessage="1" sqref="N10:O11" xr:uid="{3F87D70F-CA08-4457-A3D5-29E0E73CC846}">
      <formula1>"男,女"</formula1>
    </dataValidation>
    <dataValidation type="list" allowBlank="1" showInputMessage="1" showErrorMessage="1" sqref="T9:V9" xr:uid="{50FE627D-4204-4098-81CC-2F07404631FF}">
      <formula1>"平成,昭和"</formula1>
    </dataValidation>
    <dataValidation type="whole" allowBlank="1" showInputMessage="1" showErrorMessage="1" sqref="W9:X9 T10:U11" xr:uid="{4A5B5062-E14D-457E-8411-F5F132278FF8}">
      <formula1>1</formula1>
      <formula2>70</formula2>
    </dataValidation>
    <dataValidation type="list" allowBlank="1" showInputMessage="1" showErrorMessage="1" sqref="Z9 W10:W11 Y52" xr:uid="{9F1A334E-51DF-4328-BD35-55802185EEFB}">
      <formula1>"1,2,3,4,5,6,7,8,9,10,11,12"</formula1>
    </dataValidation>
    <dataValidation type="list" allowBlank="1" showInputMessage="1" showErrorMessage="1" sqref="AB9 AA52" xr:uid="{C89A976B-3922-4ED5-A740-CB6200C6784A}">
      <formula1>"1,2,3,4,5,6,7,8,9,10,11,12,13,14,15,16,17,18,19,20,21,22,23,24,25,26,27,28,29,30,31"</formula1>
    </dataValidation>
    <dataValidation type="list" allowBlank="1" showInputMessage="1" showErrorMessage="1" sqref="P10:S11" xr:uid="{8C9FDD1A-04B4-4D42-924D-2B8033CF5CB0}">
      <formula1>"令和,平成,昭和"</formula1>
    </dataValidation>
    <dataValidation type="list" allowBlank="1" showInputMessage="1" showErrorMessage="1" sqref="Z10:AD10" xr:uid="{ADE38CBC-2612-4380-A803-F546C115921D}">
      <formula1>"入学,転入"</formula1>
    </dataValidation>
    <dataValidation type="list" allowBlank="1" showInputMessage="1" showErrorMessage="1" sqref="Z11:AD11" xr:uid="{2AD22798-302A-445B-8931-7C2F0B8F3C69}">
      <formula1>"卒業,卒業見込"</formula1>
    </dataValidation>
    <dataValidation type="list" allowBlank="1" showInputMessage="1" showErrorMessage="1" sqref="W52" xr:uid="{7F6AB25A-6BD8-4AF6-9228-1469D652544B}">
      <formula1>"7,8"</formula1>
    </dataValidation>
  </dataValidations>
  <printOptions horizontalCentered="1"/>
  <pageMargins left="0.51181102362204722" right="0.31496062992125984" top="0.35433070866141736" bottom="0.15748031496062992" header="0.31496062992125984" footer="0.31496062992125984"/>
  <pageSetup paperSize="9" scale="75" orientation="portrait" r:id="rId1"/>
  <rowBreaks count="1" manualBreakCount="1">
    <brk id="5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09B19-27C3-43AC-B53D-3C7C103A51CE}">
  <dimension ref="A1:C13"/>
  <sheetViews>
    <sheetView workbookViewId="0">
      <selection activeCell="A20" sqref="A20"/>
    </sheetView>
  </sheetViews>
  <sheetFormatPr defaultRowHeight="18.75" x14ac:dyDescent="0.4"/>
  <cols>
    <col min="1" max="1" width="13" bestFit="1" customWidth="1"/>
    <col min="2" max="2" width="23.25" bestFit="1" customWidth="1"/>
    <col min="3" max="3" width="19.25" bestFit="1" customWidth="1"/>
  </cols>
  <sheetData>
    <row r="1" spans="1:3" x14ac:dyDescent="0.4">
      <c r="A1" t="s">
        <v>102</v>
      </c>
    </row>
    <row r="2" spans="1:3" x14ac:dyDescent="0.4">
      <c r="A2" t="s">
        <v>101</v>
      </c>
      <c r="B2" t="s">
        <v>103</v>
      </c>
      <c r="C2" t="s">
        <v>104</v>
      </c>
    </row>
    <row r="3" spans="1:3" x14ac:dyDescent="0.4">
      <c r="A3" t="s">
        <v>88</v>
      </c>
      <c r="B3" t="s">
        <v>99</v>
      </c>
      <c r="C3" t="s">
        <v>105</v>
      </c>
    </row>
    <row r="4" spans="1:3" x14ac:dyDescent="0.4">
      <c r="A4" t="s">
        <v>98</v>
      </c>
      <c r="B4" t="s">
        <v>100</v>
      </c>
      <c r="C4" t="s">
        <v>106</v>
      </c>
    </row>
    <row r="5" spans="1:3" x14ac:dyDescent="0.4">
      <c r="A5" t="s">
        <v>90</v>
      </c>
    </row>
    <row r="7" spans="1:3" x14ac:dyDescent="0.4">
      <c r="A7" t="s">
        <v>107</v>
      </c>
    </row>
    <row r="8" spans="1:3" x14ac:dyDescent="0.4">
      <c r="A8" t="s">
        <v>108</v>
      </c>
    </row>
    <row r="9" spans="1:3" x14ac:dyDescent="0.4">
      <c r="A9" t="e">
        <f>IF(調査書!#REF!="情報機械システム工","情報機械システム工","")</f>
        <v>#REF!</v>
      </c>
    </row>
    <row r="11" spans="1:3" x14ac:dyDescent="0.4">
      <c r="A11" t="s">
        <v>109</v>
      </c>
    </row>
    <row r="12" spans="1:3" x14ac:dyDescent="0.4">
      <c r="A12" s="1" t="str">
        <f>IF(調査書!G5="体験学習選抜","商船",IF(調査書!G5="特別推薦選抜","情報機械システム工",IF(調査書!G5="一般推薦選抜","情報機械システム工","")))</f>
        <v/>
      </c>
    </row>
    <row r="13" spans="1:3" x14ac:dyDescent="0.4">
      <c r="A13" s="1" t="str">
        <f>IF(A12="情報機械システム工","商船","")</f>
        <v/>
      </c>
    </row>
  </sheetData>
  <phoneticPr fontId="22"/>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13792-32F8-4D21-A4DF-7A63A9EB9838}">
  <dimension ref="A1"/>
  <sheetViews>
    <sheetView workbookViewId="0">
      <selection activeCell="A2" sqref="A2"/>
    </sheetView>
  </sheetViews>
  <sheetFormatPr defaultRowHeight="18.75" x14ac:dyDescent="0.4"/>
  <sheetData/>
  <phoneticPr fontId="2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4F143-4FF8-4FD0-BF94-66D987BBA881}">
  <dimension ref="A1:D12"/>
  <sheetViews>
    <sheetView workbookViewId="0">
      <selection activeCell="B8" sqref="B8"/>
    </sheetView>
  </sheetViews>
  <sheetFormatPr defaultRowHeight="18.75" x14ac:dyDescent="0.4"/>
  <sheetData>
    <row r="1" spans="1:4" x14ac:dyDescent="0.4">
      <c r="A1" t="s">
        <v>88</v>
      </c>
      <c r="B1" t="s">
        <v>89</v>
      </c>
      <c r="C1" t="s">
        <v>90</v>
      </c>
      <c r="D1" t="s">
        <v>91</v>
      </c>
    </row>
    <row r="2" spans="1:4" x14ac:dyDescent="0.4">
      <c r="A2" t="s">
        <v>4</v>
      </c>
      <c r="B2" t="s">
        <v>4</v>
      </c>
      <c r="C2" t="s">
        <v>4</v>
      </c>
      <c r="D2" t="s">
        <v>4</v>
      </c>
    </row>
    <row r="3" spans="1:4" x14ac:dyDescent="0.4">
      <c r="B3" t="s">
        <v>92</v>
      </c>
      <c r="C3" t="s">
        <v>93</v>
      </c>
      <c r="D3" t="s">
        <v>93</v>
      </c>
    </row>
    <row r="6" spans="1:4" x14ac:dyDescent="0.4">
      <c r="A6" t="s">
        <v>4</v>
      </c>
      <c r="B6" t="s">
        <v>92</v>
      </c>
    </row>
    <row r="7" spans="1:4" x14ac:dyDescent="0.4">
      <c r="B7" t="s">
        <v>94</v>
      </c>
    </row>
    <row r="8" spans="1:4" x14ac:dyDescent="0.4">
      <c r="B8" t="s">
        <v>95</v>
      </c>
    </row>
    <row r="11" spans="1:4" x14ac:dyDescent="0.4">
      <c r="A11" t="s">
        <v>96</v>
      </c>
    </row>
    <row r="12" spans="1:4" x14ac:dyDescent="0.4">
      <c r="A12" t="s">
        <v>97</v>
      </c>
    </row>
  </sheetData>
  <sheetProtection algorithmName="SHA-512" hashValue="1StTSy+oBDOLyNOUWef8VROvRw4k4qOR8PzDGpEEqaGX8qxinT0McX8egDJkv6Gt0i3/V8XF6hT64FpTzz2WRg==" saltValue="q8C9Lu7t3IIFYOhASTpdZQ==" spinCount="100000" sheet="1" objects="1" scenarios="1"/>
  <phoneticPr fontId="2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調査書</vt:lpstr>
      <vt:lpstr>リスト</vt:lpstr>
      <vt:lpstr>Sheet1</vt:lpstr>
      <vt:lpstr>※触らない</vt:lpstr>
      <vt:lpstr>調査書!Print_Area</vt:lpstr>
      <vt:lpstr>一般推薦選抜</vt:lpstr>
      <vt:lpstr>学力検査選抜</vt:lpstr>
      <vt:lpstr>商船</vt:lpstr>
      <vt:lpstr>情報機械システム工</vt:lpstr>
      <vt:lpstr>体験・推薦第２志望学科</vt:lpstr>
      <vt:lpstr>体験学習選抜</vt:lpstr>
      <vt:lpstr>特別推薦選抜</vt:lpstr>
    </vt:vector>
  </TitlesOfParts>
  <Manager/>
  <Company>三重県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調　　　査　　　書</dc:title>
  <dc:subject/>
  <dc:creator>m844507</dc:creator>
  <cp:keywords/>
  <dc:description/>
  <cp:lastModifiedBy>下村　総大_鳥羽商船</cp:lastModifiedBy>
  <cp:revision>2</cp:revision>
  <cp:lastPrinted>2025-12-09T08:39:07Z</cp:lastPrinted>
  <dcterms:created xsi:type="dcterms:W3CDTF">2022-12-08T04:49:00Z</dcterms:created>
  <dcterms:modified xsi:type="dcterms:W3CDTF">2026-02-06T15:32:37Z</dcterms:modified>
  <cp:category/>
  <cp:contentStatus/>
</cp:coreProperties>
</file>